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Бетонные изделия" sheetId="1" r:id="rId1"/>
  </sheets>
  <calcPr calcId="144525"/>
</workbook>
</file>

<file path=xl/calcChain.xml><?xml version="1.0" encoding="utf-8"?>
<calcChain xmlns="http://schemas.openxmlformats.org/spreadsheetml/2006/main">
  <c r="J56" i="1" l="1"/>
  <c r="J55" i="1"/>
  <c r="J53" i="1"/>
  <c r="O39" i="1"/>
  <c r="M39" i="1"/>
  <c r="K39" i="1"/>
  <c r="J39" i="1"/>
  <c r="J51" i="1"/>
  <c r="J52" i="1"/>
  <c r="J50" i="1"/>
  <c r="J48" i="1"/>
  <c r="J35" i="1" l="1"/>
  <c r="J36" i="1"/>
  <c r="J37" i="1"/>
  <c r="J38" i="1"/>
  <c r="J40" i="1"/>
  <c r="J41" i="1"/>
  <c r="J42" i="1"/>
  <c r="J44" i="1"/>
  <c r="J45" i="1"/>
  <c r="J46" i="1"/>
  <c r="J47" i="1"/>
  <c r="J34" i="1"/>
  <c r="O35" i="1"/>
  <c r="O36" i="1"/>
  <c r="O37" i="1"/>
  <c r="O38" i="1"/>
  <c r="O40" i="1"/>
  <c r="O41" i="1"/>
  <c r="O42" i="1"/>
  <c r="O44" i="1"/>
  <c r="O45" i="1"/>
  <c r="O46" i="1"/>
  <c r="O47" i="1"/>
  <c r="O48" i="1"/>
  <c r="O34" i="1"/>
  <c r="M35" i="1"/>
  <c r="M36" i="1"/>
  <c r="M37" i="1"/>
  <c r="M38" i="1"/>
  <c r="M40" i="1"/>
  <c r="M41" i="1"/>
  <c r="M42" i="1"/>
  <c r="M44" i="1"/>
  <c r="M45" i="1"/>
  <c r="M46" i="1"/>
  <c r="M47" i="1"/>
  <c r="M48" i="1"/>
  <c r="M34" i="1"/>
  <c r="K35" i="1"/>
  <c r="K36" i="1"/>
  <c r="K37" i="1"/>
  <c r="K38" i="1"/>
  <c r="K40" i="1"/>
  <c r="K41" i="1"/>
  <c r="K42" i="1"/>
  <c r="K44" i="1"/>
  <c r="K45" i="1"/>
  <c r="K46" i="1"/>
  <c r="K47" i="1"/>
  <c r="K48" i="1"/>
  <c r="K34" i="1"/>
  <c r="J30" i="1"/>
  <c r="J31" i="1"/>
  <c r="J32" i="1"/>
  <c r="J29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12" i="1"/>
  <c r="O13" i="1"/>
  <c r="O14" i="1"/>
  <c r="O15" i="1"/>
  <c r="O16" i="1"/>
  <c r="O17" i="1"/>
  <c r="O18" i="1"/>
  <c r="O19" i="1"/>
  <c r="O20" i="1"/>
  <c r="O21" i="1"/>
  <c r="O22" i="1"/>
  <c r="O23" i="1"/>
  <c r="O24" i="1"/>
  <c r="O12" i="1"/>
  <c r="M13" i="1"/>
  <c r="M14" i="1"/>
  <c r="M15" i="1"/>
  <c r="M16" i="1"/>
  <c r="M17" i="1"/>
  <c r="M18" i="1"/>
  <c r="M19" i="1"/>
  <c r="M20" i="1"/>
  <c r="M21" i="1"/>
  <c r="M22" i="1"/>
  <c r="M23" i="1"/>
  <c r="M24" i="1"/>
  <c r="M12" i="1"/>
  <c r="K20" i="1"/>
  <c r="K19" i="1"/>
  <c r="K18" i="1"/>
  <c r="K27" i="1"/>
  <c r="K13" i="1"/>
  <c r="K14" i="1"/>
  <c r="K15" i="1"/>
  <c r="K16" i="1"/>
  <c r="K17" i="1"/>
  <c r="K21" i="1"/>
  <c r="K22" i="1"/>
  <c r="K23" i="1"/>
  <c r="K24" i="1"/>
  <c r="K25" i="1"/>
  <c r="K26" i="1"/>
  <c r="K12" i="1"/>
</calcChain>
</file>

<file path=xl/sharedStrings.xml><?xml version="1.0" encoding="utf-8"?>
<sst xmlns="http://schemas.openxmlformats.org/spreadsheetml/2006/main" count="108" uniqueCount="90">
  <si>
    <t>№</t>
  </si>
  <si>
    <t>Масса изделия (кг)</t>
  </si>
  <si>
    <t>на поддоне (шт.)</t>
  </si>
  <si>
    <t>в 1 кв.м. (шт.)</t>
  </si>
  <si>
    <t>на поддоне (кв.м)</t>
  </si>
  <si>
    <t>вес поддона (кг)</t>
  </si>
  <si>
    <t>Цена (с учетом НДС) самовывоз</t>
  </si>
  <si>
    <t>Серый неокрашенный</t>
  </si>
  <si>
    <t>ЦЕЛЬНООКРАШЕННЫЕ</t>
  </si>
  <si>
    <t>Красный</t>
  </si>
  <si>
    <t>Коричневый черный песчаный</t>
  </si>
  <si>
    <t>20/120</t>
  </si>
  <si>
    <t>1К.6 "Классика"</t>
  </si>
  <si>
    <t>Размер, мм</t>
  </si>
  <si>
    <t>Наименование продукции</t>
  </si>
  <si>
    <t>1К.7 "Классика"</t>
  </si>
  <si>
    <t>1К.8 "Классика"</t>
  </si>
  <si>
    <t>Садовые и дорожные бортовые камни</t>
  </si>
  <si>
    <t>3Ф.6 "Катушка" (кость)</t>
  </si>
  <si>
    <t>3Ф.7 "Катушка" (кость)</t>
  </si>
  <si>
    <t>3Ф.10 "Катушка" (кость)</t>
  </si>
  <si>
    <t>7П.6 "Брусчатка" (кирпич)</t>
  </si>
  <si>
    <t>7П.7 "Брусчатка" (кирпич)</t>
  </si>
  <si>
    <t>7П.8 "Брусчатка" (кирпич)</t>
  </si>
  <si>
    <t>4К.7 "Квадратиш-40"</t>
  </si>
  <si>
    <t>6К.8 "Квадратиш-50"</t>
  </si>
  <si>
    <t>4К.8 "Квадратиш-40"</t>
  </si>
  <si>
    <t>Стоимость по запросу</t>
  </si>
  <si>
    <t>www.artikospb.ru</t>
  </si>
  <si>
    <t>тел: +7 (921) 913-40-30</t>
  </si>
  <si>
    <t>Офис:</t>
  </si>
  <si>
    <t>за шт.</t>
  </si>
  <si>
    <t>за 1м2</t>
  </si>
  <si>
    <t>L, мм</t>
  </si>
  <si>
    <t>В, мм</t>
  </si>
  <si>
    <t>Н, мм</t>
  </si>
  <si>
    <t>220/298</t>
  </si>
  <si>
    <t>220/296</t>
  </si>
  <si>
    <t>БР 50.20.8</t>
  </si>
  <si>
    <t>БР 100.20.8</t>
  </si>
  <si>
    <t>БР 100.30.15</t>
  </si>
  <si>
    <t>БР 100.30.18</t>
  </si>
  <si>
    <t>"Калифорния"</t>
  </si>
  <si>
    <t>"Чешуя"</t>
  </si>
  <si>
    <t>"Паркет"</t>
  </si>
  <si>
    <t>"8 кирпичей"</t>
  </si>
  <si>
    <t>"12 кирпичей"</t>
  </si>
  <si>
    <t>"Волна"</t>
  </si>
  <si>
    <t>"Гжелка" (клевер краковский)</t>
  </si>
  <si>
    <t>"Английский булыжник"</t>
  </si>
  <si>
    <t>"Ромб"</t>
  </si>
  <si>
    <t>"Эко"</t>
  </si>
  <si>
    <t>"Соты"</t>
  </si>
  <si>
    <t>Вибропрессованная продукция</t>
  </si>
  <si>
    <t>Вибролитьевая продукция</t>
  </si>
  <si>
    <t>Садовые бортовые камни и водостоки</t>
  </si>
  <si>
    <t>Водосток</t>
  </si>
  <si>
    <t>Облицовочная плитка и крышки</t>
  </si>
  <si>
    <t>Крышка на столб</t>
  </si>
  <si>
    <t>Крышка на забор</t>
  </si>
  <si>
    <t>Производство №1:</t>
  </si>
  <si>
    <t>Производство №2:</t>
  </si>
  <si>
    <t>пос. Песочный, ул.Ленинградская д.119, лит.А</t>
  </si>
  <si>
    <r>
      <rPr>
        <sz val="9"/>
        <color theme="1"/>
        <rFont val="Calibri"/>
        <family val="2"/>
        <charset val="204"/>
        <scheme val="minor"/>
      </rPr>
      <t>e-mail:</t>
    </r>
    <r>
      <rPr>
        <sz val="9"/>
        <color theme="10"/>
        <rFont val="Calibri"/>
        <family val="2"/>
        <charset val="204"/>
        <scheme val="minor"/>
      </rPr>
      <t xml:space="preserve"> </t>
    </r>
    <r>
      <rPr>
        <u/>
        <sz val="9"/>
        <color rgb="FF0066FF"/>
        <rFont val="Calibri"/>
        <family val="2"/>
        <charset val="204"/>
        <scheme val="minor"/>
      </rPr>
      <t>zakaz@artikospb.ru</t>
    </r>
  </si>
  <si>
    <r>
      <rPr>
        <sz val="9"/>
        <color theme="1"/>
        <rFont val="Calibri"/>
        <family val="2"/>
        <charset val="204"/>
        <scheme val="minor"/>
      </rPr>
      <t>e-mail:</t>
    </r>
    <r>
      <rPr>
        <sz val="9"/>
        <color rgb="FF0066FF"/>
        <rFont val="Calibri"/>
        <family val="2"/>
        <charset val="204"/>
        <scheme val="minor"/>
      </rPr>
      <t xml:space="preserve"> </t>
    </r>
    <r>
      <rPr>
        <u/>
        <sz val="9"/>
        <color rgb="FF0066FF"/>
        <rFont val="Calibri"/>
        <family val="2"/>
        <charset val="204"/>
        <scheme val="minor"/>
      </rPr>
      <t>zakaz@artikospb.ru</t>
    </r>
  </si>
  <si>
    <t>Плитка облицовочная фасадная "Колотый камень"</t>
  </si>
  <si>
    <t>Сертолово, мк-рн Черная речка</t>
  </si>
  <si>
    <t>1Ф.6 "Волна"</t>
  </si>
  <si>
    <t>1Ф.8 "Волна"</t>
  </si>
  <si>
    <t>1Ф.7 "Волна"</t>
  </si>
  <si>
    <t>2/12</t>
  </si>
  <si>
    <t>-</t>
  </si>
  <si>
    <t>Доставка по Санкт-Петербургу и области;</t>
  </si>
  <si>
    <t>Доставка сыпучих материалов (от 10м3);</t>
  </si>
  <si>
    <t>БР 50.20.7</t>
  </si>
  <si>
    <t>Общество с ограниченной ответственностью "Артико Груп"</t>
  </si>
  <si>
    <t>"Колодец 350х350"</t>
  </si>
  <si>
    <t>"Колодец 400х400"</t>
  </si>
  <si>
    <t>"Облако 350х350"</t>
  </si>
  <si>
    <t>Укладка тротуарной плитки "под ключ";</t>
  </si>
  <si>
    <r>
      <t xml:space="preserve">Художественная ковка, изготовление ворот </t>
    </r>
    <r>
      <rPr>
        <b/>
        <sz val="9"/>
        <color rgb="FFFF0000"/>
        <rFont val="Arial"/>
        <family val="2"/>
        <charset val="204"/>
      </rPr>
      <t>Новинка!</t>
    </r>
    <r>
      <rPr>
        <sz val="9"/>
        <color theme="1"/>
        <rFont val="Arial"/>
        <family val="2"/>
        <charset val="204"/>
      </rPr>
      <t>.</t>
    </r>
  </si>
  <si>
    <t>Заборные блоки бетонные (Рубленный камень)</t>
  </si>
  <si>
    <t>Блок столка "БС-30"</t>
  </si>
  <si>
    <t>Блок столка "БС-40"</t>
  </si>
  <si>
    <t>Блок забора "БЗ-40"</t>
  </si>
  <si>
    <t>Крышка столба "КС-40"</t>
  </si>
  <si>
    <t>Крышка забора "КЗ-40"</t>
  </si>
  <si>
    <t>Под окраску</t>
  </si>
  <si>
    <t>"Тучка"</t>
  </si>
  <si>
    <t>Прайс-лист от 01.07.2015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</si>
</sst>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9"/>
      <color rgb="FF0066FF"/>
      <name val="Calibri"/>
      <family val="2"/>
      <charset val="204"/>
      <scheme val="minor"/>
    </font>
    <font>
      <sz val="9"/>
      <color rgb="FF0066FF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1" applyFont="1"/>
    <xf numFmtId="0" fontId="5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5" fillId="0" borderId="8" xfId="0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19051</xdr:rowOff>
    </xdr:from>
    <xdr:to>
      <xdr:col>3</xdr:col>
      <xdr:colOff>171451</xdr:colOff>
      <xdr:row>5</xdr:row>
      <xdr:rowOff>20860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80976"/>
          <a:ext cx="2705100" cy="601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akaz@artikospb.ru" TargetMode="External"/><Relationship Id="rId2" Type="http://schemas.openxmlformats.org/officeDocument/2006/relationships/hyperlink" Target="http://www.artikospb.ru/" TargetMode="External"/><Relationship Id="rId1" Type="http://schemas.openxmlformats.org/officeDocument/2006/relationships/hyperlink" Target="mailto:zakaz@artikospb.r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zoomScaleNormal="100" workbookViewId="0">
      <selection activeCell="N18" sqref="N18"/>
    </sheetView>
  </sheetViews>
  <sheetFormatPr defaultRowHeight="15" x14ac:dyDescent="0.25"/>
  <cols>
    <col min="1" max="1" width="3.7109375" customWidth="1"/>
    <col min="2" max="2" width="27.140625" customWidth="1"/>
    <col min="3" max="3" width="7.140625" customWidth="1"/>
    <col min="4" max="4" width="8.7109375" customWidth="1"/>
    <col min="5" max="5" width="9.28515625" customWidth="1"/>
    <col min="6" max="6" width="7.85546875" customWidth="1"/>
    <col min="7" max="7" width="8" customWidth="1"/>
    <col min="8" max="8" width="7.42578125" customWidth="1"/>
    <col min="9" max="9" width="8.42578125" customWidth="1"/>
    <col min="11" max="11" width="7" customWidth="1"/>
    <col min="12" max="12" width="7.5703125" customWidth="1"/>
    <col min="13" max="13" width="7.28515625" customWidth="1"/>
    <col min="14" max="14" width="7.140625" customWidth="1"/>
    <col min="15" max="15" width="7" customWidth="1"/>
    <col min="16" max="16" width="9.42578125" customWidth="1"/>
  </cols>
  <sheetData>
    <row r="1" spans="1:16" ht="12.75" customHeight="1" x14ac:dyDescent="0.25">
      <c r="C1" s="32" t="s">
        <v>75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12" customHeight="1" x14ac:dyDescent="0.25">
      <c r="D2" s="3" t="s">
        <v>60</v>
      </c>
      <c r="E2" s="3"/>
      <c r="F2" s="1"/>
      <c r="G2" s="1"/>
      <c r="H2" s="3" t="s">
        <v>61</v>
      </c>
      <c r="I2" s="1"/>
      <c r="J2" s="1"/>
      <c r="K2" s="3"/>
      <c r="L2" s="3" t="s">
        <v>30</v>
      </c>
      <c r="M2" s="1"/>
      <c r="N2" s="1"/>
      <c r="O2" s="1"/>
      <c r="P2" s="1"/>
    </row>
    <row r="3" spans="1:16" ht="12" customHeight="1" x14ac:dyDescent="0.25">
      <c r="D3" s="1" t="s">
        <v>62</v>
      </c>
      <c r="E3" s="1"/>
      <c r="F3" s="1"/>
      <c r="G3" s="1"/>
      <c r="H3" s="1" t="s">
        <v>66</v>
      </c>
      <c r="I3" s="1"/>
      <c r="J3" s="1"/>
      <c r="K3" s="1"/>
      <c r="L3" s="1" t="s">
        <v>62</v>
      </c>
      <c r="M3" s="1"/>
      <c r="N3" s="1"/>
      <c r="O3" s="1"/>
      <c r="P3" s="1"/>
    </row>
    <row r="4" spans="1:16" ht="12" customHeight="1" x14ac:dyDescent="0.25">
      <c r="D4" s="1" t="s">
        <v>29</v>
      </c>
      <c r="E4" s="1"/>
      <c r="F4" s="1"/>
      <c r="G4" s="1"/>
      <c r="H4" s="1" t="s">
        <v>29</v>
      </c>
      <c r="I4" s="1"/>
      <c r="J4" s="1"/>
      <c r="K4" s="1"/>
      <c r="L4" s="1" t="s">
        <v>29</v>
      </c>
      <c r="M4" s="1"/>
      <c r="N4" s="1"/>
      <c r="O4" s="1"/>
      <c r="P4" s="1"/>
    </row>
    <row r="5" spans="1:16" ht="11.25" customHeight="1" x14ac:dyDescent="0.25">
      <c r="D5" s="2" t="s">
        <v>63</v>
      </c>
      <c r="E5" s="2"/>
      <c r="F5" s="1"/>
      <c r="G5" s="1"/>
      <c r="H5" s="2" t="s">
        <v>64</v>
      </c>
      <c r="I5" s="1"/>
      <c r="J5" s="1"/>
      <c r="K5" s="2"/>
      <c r="L5" s="2" t="s">
        <v>28</v>
      </c>
      <c r="M5" s="1"/>
      <c r="N5" s="1"/>
      <c r="O5" s="1"/>
      <c r="P5" s="1"/>
    </row>
    <row r="6" spans="1:16" ht="11.25" customHeight="1" x14ac:dyDescent="0.25">
      <c r="N6" s="33" t="s">
        <v>89</v>
      </c>
      <c r="O6" s="33"/>
      <c r="P6" s="33"/>
    </row>
    <row r="7" spans="1:16" ht="11.25" customHeight="1" x14ac:dyDescent="0.25">
      <c r="A7" s="35" t="s">
        <v>0</v>
      </c>
      <c r="B7" s="35" t="s">
        <v>14</v>
      </c>
      <c r="C7" s="37" t="s">
        <v>13</v>
      </c>
      <c r="D7" s="38"/>
      <c r="E7" s="39"/>
      <c r="F7" s="35" t="s">
        <v>1</v>
      </c>
      <c r="G7" s="35" t="s">
        <v>2</v>
      </c>
      <c r="H7" s="35" t="s">
        <v>3</v>
      </c>
      <c r="I7" s="35" t="s">
        <v>4</v>
      </c>
      <c r="J7" s="35" t="s">
        <v>5</v>
      </c>
      <c r="K7" s="35" t="s">
        <v>6</v>
      </c>
      <c r="L7" s="35"/>
      <c r="M7" s="35"/>
      <c r="N7" s="35"/>
      <c r="O7" s="35"/>
      <c r="P7" s="35"/>
    </row>
    <row r="8" spans="1:16" ht="12.75" customHeight="1" x14ac:dyDescent="0.25">
      <c r="A8" s="36"/>
      <c r="B8" s="35"/>
      <c r="C8" s="40"/>
      <c r="D8" s="41"/>
      <c r="E8" s="42"/>
      <c r="F8" s="35"/>
      <c r="G8" s="35"/>
      <c r="H8" s="35"/>
      <c r="I8" s="35"/>
      <c r="J8" s="35"/>
      <c r="K8" s="35" t="s">
        <v>7</v>
      </c>
      <c r="L8" s="35"/>
      <c r="M8" s="35" t="s">
        <v>8</v>
      </c>
      <c r="N8" s="35"/>
      <c r="O8" s="35"/>
      <c r="P8" s="35"/>
    </row>
    <row r="9" spans="1:16" ht="23.25" customHeight="1" x14ac:dyDescent="0.25">
      <c r="A9" s="36"/>
      <c r="B9" s="35"/>
      <c r="C9" s="43"/>
      <c r="D9" s="44"/>
      <c r="E9" s="45"/>
      <c r="F9" s="35"/>
      <c r="G9" s="35"/>
      <c r="H9" s="35"/>
      <c r="I9" s="35"/>
      <c r="J9" s="35"/>
      <c r="K9" s="35"/>
      <c r="L9" s="35"/>
      <c r="M9" s="35" t="s">
        <v>9</v>
      </c>
      <c r="N9" s="35"/>
      <c r="O9" s="35" t="s">
        <v>10</v>
      </c>
      <c r="P9" s="35"/>
    </row>
    <row r="10" spans="1:16" ht="15.75" customHeight="1" x14ac:dyDescent="0.25">
      <c r="A10" s="36"/>
      <c r="B10" s="35"/>
      <c r="C10" s="9" t="s">
        <v>33</v>
      </c>
      <c r="D10" s="9" t="s">
        <v>34</v>
      </c>
      <c r="E10" s="9" t="s">
        <v>35</v>
      </c>
      <c r="F10" s="35"/>
      <c r="G10" s="35"/>
      <c r="H10" s="35"/>
      <c r="I10" s="35"/>
      <c r="J10" s="35"/>
      <c r="K10" s="9" t="s">
        <v>31</v>
      </c>
      <c r="L10" s="9" t="s">
        <v>32</v>
      </c>
      <c r="M10" s="9" t="s">
        <v>31</v>
      </c>
      <c r="N10" s="9" t="s">
        <v>32</v>
      </c>
      <c r="O10" s="9" t="s">
        <v>31</v>
      </c>
      <c r="P10" s="9" t="s">
        <v>32</v>
      </c>
    </row>
    <row r="11" spans="1:16" x14ac:dyDescent="0.25">
      <c r="A11" s="30" t="s">
        <v>53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 ht="15" customHeight="1" x14ac:dyDescent="0.25">
      <c r="A12" s="4">
        <v>1</v>
      </c>
      <c r="B12" s="4" t="s">
        <v>21</v>
      </c>
      <c r="C12" s="4">
        <v>200</v>
      </c>
      <c r="D12" s="4">
        <v>100</v>
      </c>
      <c r="E12" s="4">
        <v>60</v>
      </c>
      <c r="F12" s="4">
        <v>2.6</v>
      </c>
      <c r="G12" s="4">
        <v>500</v>
      </c>
      <c r="H12" s="4">
        <v>50</v>
      </c>
      <c r="I12" s="4">
        <v>10</v>
      </c>
      <c r="J12" s="8">
        <f>SUM(G12*F12)</f>
        <v>1300</v>
      </c>
      <c r="K12" s="7">
        <f>SUM(L12/H12)</f>
        <v>8</v>
      </c>
      <c r="L12" s="10">
        <v>400</v>
      </c>
      <c r="M12" s="7">
        <f>SUM(N12/H12)</f>
        <v>9.1999999999999993</v>
      </c>
      <c r="N12" s="10">
        <v>460</v>
      </c>
      <c r="O12" s="7">
        <f>SUM(P12/H12)</f>
        <v>10</v>
      </c>
      <c r="P12" s="10">
        <v>500</v>
      </c>
    </row>
    <row r="13" spans="1:16" ht="15" customHeight="1" x14ac:dyDescent="0.25">
      <c r="A13" s="4">
        <v>2</v>
      </c>
      <c r="B13" s="4" t="s">
        <v>22</v>
      </c>
      <c r="C13" s="4">
        <v>200</v>
      </c>
      <c r="D13" s="4">
        <v>100</v>
      </c>
      <c r="E13" s="4">
        <v>70</v>
      </c>
      <c r="F13" s="4">
        <v>3</v>
      </c>
      <c r="G13" s="4">
        <v>500</v>
      </c>
      <c r="H13" s="4">
        <v>50</v>
      </c>
      <c r="I13" s="4">
        <v>10</v>
      </c>
      <c r="J13" s="8">
        <f t="shared" ref="J13:J27" si="0">SUM(G13*F13)</f>
        <v>1500</v>
      </c>
      <c r="K13" s="7">
        <f t="shared" ref="K13:K26" si="1">SUM(L13/H13)</f>
        <v>9</v>
      </c>
      <c r="L13" s="10">
        <v>450</v>
      </c>
      <c r="M13" s="7">
        <f t="shared" ref="M13:M24" si="2">SUM(N13/H13)</f>
        <v>10.199999999999999</v>
      </c>
      <c r="N13" s="10">
        <v>510</v>
      </c>
      <c r="O13" s="7">
        <f t="shared" ref="O13:O24" si="3">SUM(P13/H13)</f>
        <v>11</v>
      </c>
      <c r="P13" s="10">
        <v>550</v>
      </c>
    </row>
    <row r="14" spans="1:16" ht="15" customHeight="1" x14ac:dyDescent="0.25">
      <c r="A14" s="4">
        <v>3</v>
      </c>
      <c r="B14" s="4" t="s">
        <v>23</v>
      </c>
      <c r="C14" s="4">
        <v>200</v>
      </c>
      <c r="D14" s="4">
        <v>100</v>
      </c>
      <c r="E14" s="4">
        <v>80</v>
      </c>
      <c r="F14" s="4">
        <v>3.5</v>
      </c>
      <c r="G14" s="4">
        <v>500</v>
      </c>
      <c r="H14" s="4">
        <v>50</v>
      </c>
      <c r="I14" s="4">
        <v>10</v>
      </c>
      <c r="J14" s="8">
        <f t="shared" si="0"/>
        <v>1750</v>
      </c>
      <c r="K14" s="7">
        <f t="shared" si="1"/>
        <v>10</v>
      </c>
      <c r="L14" s="10">
        <v>500</v>
      </c>
      <c r="M14" s="7">
        <f t="shared" si="2"/>
        <v>11.2</v>
      </c>
      <c r="N14" s="10">
        <v>560</v>
      </c>
      <c r="O14" s="7">
        <f t="shared" si="3"/>
        <v>12</v>
      </c>
      <c r="P14" s="10">
        <v>600</v>
      </c>
    </row>
    <row r="15" spans="1:16" ht="15" customHeight="1" x14ac:dyDescent="0.25">
      <c r="A15" s="4">
        <v>4</v>
      </c>
      <c r="B15" s="4" t="s">
        <v>12</v>
      </c>
      <c r="C15" s="4">
        <v>115</v>
      </c>
      <c r="D15" s="4">
        <v>115</v>
      </c>
      <c r="E15" s="4">
        <v>60</v>
      </c>
      <c r="F15" s="4">
        <v>1.8</v>
      </c>
      <c r="G15" s="4">
        <v>750</v>
      </c>
      <c r="H15" s="4">
        <v>75</v>
      </c>
      <c r="I15" s="4">
        <v>10</v>
      </c>
      <c r="J15" s="8">
        <f t="shared" si="0"/>
        <v>1350</v>
      </c>
      <c r="K15" s="7">
        <f t="shared" si="1"/>
        <v>5.6</v>
      </c>
      <c r="L15" s="10">
        <v>420</v>
      </c>
      <c r="M15" s="7">
        <f t="shared" si="2"/>
        <v>6.4</v>
      </c>
      <c r="N15" s="10">
        <v>480</v>
      </c>
      <c r="O15" s="7">
        <f t="shared" si="3"/>
        <v>6.9333333333333336</v>
      </c>
      <c r="P15" s="10">
        <v>520</v>
      </c>
    </row>
    <row r="16" spans="1:16" ht="15" customHeight="1" x14ac:dyDescent="0.25">
      <c r="A16" s="4">
        <v>5</v>
      </c>
      <c r="B16" s="4" t="s">
        <v>15</v>
      </c>
      <c r="C16" s="4">
        <v>115</v>
      </c>
      <c r="D16" s="4">
        <v>115</v>
      </c>
      <c r="E16" s="4">
        <v>70</v>
      </c>
      <c r="F16" s="4">
        <v>2.1</v>
      </c>
      <c r="G16" s="4">
        <v>750</v>
      </c>
      <c r="H16" s="4">
        <v>75</v>
      </c>
      <c r="I16" s="4">
        <v>10</v>
      </c>
      <c r="J16" s="8">
        <f t="shared" si="0"/>
        <v>1575</v>
      </c>
      <c r="K16" s="7">
        <f t="shared" si="1"/>
        <v>6.2666666666666666</v>
      </c>
      <c r="L16" s="10">
        <v>470</v>
      </c>
      <c r="M16" s="7">
        <f t="shared" si="2"/>
        <v>7.0666666666666664</v>
      </c>
      <c r="N16" s="10">
        <v>530</v>
      </c>
      <c r="O16" s="7">
        <f t="shared" si="3"/>
        <v>7.6</v>
      </c>
      <c r="P16" s="10">
        <v>570</v>
      </c>
    </row>
    <row r="17" spans="1:16" ht="15" customHeight="1" x14ac:dyDescent="0.25">
      <c r="A17" s="4">
        <v>6</v>
      </c>
      <c r="B17" s="4" t="s">
        <v>16</v>
      </c>
      <c r="C17" s="4">
        <v>115</v>
      </c>
      <c r="D17" s="4">
        <v>115</v>
      </c>
      <c r="E17" s="4">
        <v>80</v>
      </c>
      <c r="F17" s="4">
        <v>2.4</v>
      </c>
      <c r="G17" s="4">
        <v>750</v>
      </c>
      <c r="H17" s="4">
        <v>75</v>
      </c>
      <c r="I17" s="4">
        <v>10</v>
      </c>
      <c r="J17" s="8">
        <f t="shared" si="0"/>
        <v>1800</v>
      </c>
      <c r="K17" s="7">
        <f t="shared" si="1"/>
        <v>6.9333333333333336</v>
      </c>
      <c r="L17" s="10">
        <v>520</v>
      </c>
      <c r="M17" s="7">
        <f t="shared" si="2"/>
        <v>7.7333333333333334</v>
      </c>
      <c r="N17" s="10">
        <v>580</v>
      </c>
      <c r="O17" s="7">
        <f t="shared" si="3"/>
        <v>8.2666666666666675</v>
      </c>
      <c r="P17" s="10">
        <v>620</v>
      </c>
    </row>
    <row r="18" spans="1:16" ht="15" customHeight="1" x14ac:dyDescent="0.25">
      <c r="A18" s="4">
        <v>7</v>
      </c>
      <c r="B18" s="4" t="s">
        <v>67</v>
      </c>
      <c r="C18" s="4">
        <v>237</v>
      </c>
      <c r="D18" s="4">
        <v>103</v>
      </c>
      <c r="E18" s="4">
        <v>60</v>
      </c>
      <c r="F18" s="4">
        <v>3.2</v>
      </c>
      <c r="G18" s="4">
        <v>400</v>
      </c>
      <c r="H18" s="4">
        <v>40</v>
      </c>
      <c r="I18" s="4">
        <v>10</v>
      </c>
      <c r="J18" s="8">
        <f t="shared" si="0"/>
        <v>1280</v>
      </c>
      <c r="K18" s="7">
        <f t="shared" si="1"/>
        <v>10.5</v>
      </c>
      <c r="L18" s="10">
        <v>420</v>
      </c>
      <c r="M18" s="7">
        <f t="shared" si="2"/>
        <v>12</v>
      </c>
      <c r="N18" s="10">
        <v>480</v>
      </c>
      <c r="O18" s="7">
        <f t="shared" si="3"/>
        <v>13</v>
      </c>
      <c r="P18" s="10">
        <v>520</v>
      </c>
    </row>
    <row r="19" spans="1:16" ht="15" customHeight="1" x14ac:dyDescent="0.25">
      <c r="A19" s="4">
        <v>8</v>
      </c>
      <c r="B19" s="4" t="s">
        <v>69</v>
      </c>
      <c r="C19" s="4">
        <v>237</v>
      </c>
      <c r="D19" s="4">
        <v>103</v>
      </c>
      <c r="E19" s="4">
        <v>70</v>
      </c>
      <c r="F19" s="4">
        <v>3.6</v>
      </c>
      <c r="G19" s="4">
        <v>400</v>
      </c>
      <c r="H19" s="4">
        <v>40</v>
      </c>
      <c r="I19" s="4">
        <v>10</v>
      </c>
      <c r="J19" s="8">
        <f t="shared" si="0"/>
        <v>1440</v>
      </c>
      <c r="K19" s="7">
        <f t="shared" si="1"/>
        <v>11.75</v>
      </c>
      <c r="L19" s="10">
        <v>470</v>
      </c>
      <c r="M19" s="7">
        <f t="shared" si="2"/>
        <v>13.25</v>
      </c>
      <c r="N19" s="10">
        <v>530</v>
      </c>
      <c r="O19" s="7">
        <f t="shared" si="3"/>
        <v>14.25</v>
      </c>
      <c r="P19" s="10">
        <v>570</v>
      </c>
    </row>
    <row r="20" spans="1:16" ht="15" customHeight="1" x14ac:dyDescent="0.25">
      <c r="A20" s="4">
        <v>9</v>
      </c>
      <c r="B20" s="4" t="s">
        <v>68</v>
      </c>
      <c r="C20" s="4">
        <v>237</v>
      </c>
      <c r="D20" s="4">
        <v>103</v>
      </c>
      <c r="E20" s="4">
        <v>80</v>
      </c>
      <c r="F20" s="4">
        <v>4.0999999999999996</v>
      </c>
      <c r="G20" s="4">
        <v>400</v>
      </c>
      <c r="H20" s="4">
        <v>40</v>
      </c>
      <c r="I20" s="4">
        <v>10</v>
      </c>
      <c r="J20" s="8">
        <f t="shared" si="0"/>
        <v>1639.9999999999998</v>
      </c>
      <c r="K20" s="7">
        <f t="shared" si="1"/>
        <v>13</v>
      </c>
      <c r="L20" s="10">
        <v>520</v>
      </c>
      <c r="M20" s="7">
        <f t="shared" si="2"/>
        <v>14.5</v>
      </c>
      <c r="N20" s="10">
        <v>580</v>
      </c>
      <c r="O20" s="7">
        <f t="shared" si="3"/>
        <v>15.5</v>
      </c>
      <c r="P20" s="10">
        <v>620</v>
      </c>
    </row>
    <row r="21" spans="1:16" ht="15" customHeight="1" x14ac:dyDescent="0.25">
      <c r="A21" s="4">
        <v>10</v>
      </c>
      <c r="B21" s="4" t="s">
        <v>18</v>
      </c>
      <c r="C21" s="4">
        <v>200</v>
      </c>
      <c r="D21" s="4">
        <v>165</v>
      </c>
      <c r="E21" s="4">
        <v>60</v>
      </c>
      <c r="F21" s="4">
        <v>3.6</v>
      </c>
      <c r="G21" s="4">
        <v>350</v>
      </c>
      <c r="H21" s="4">
        <v>35</v>
      </c>
      <c r="I21" s="4">
        <v>10</v>
      </c>
      <c r="J21" s="8">
        <f t="shared" si="0"/>
        <v>1260</v>
      </c>
      <c r="K21" s="7">
        <f t="shared" si="1"/>
        <v>12</v>
      </c>
      <c r="L21" s="10">
        <v>420</v>
      </c>
      <c r="M21" s="7">
        <f t="shared" si="2"/>
        <v>13.714285714285714</v>
      </c>
      <c r="N21" s="10">
        <v>480</v>
      </c>
      <c r="O21" s="7">
        <f t="shared" si="3"/>
        <v>14.857142857142858</v>
      </c>
      <c r="P21" s="10">
        <v>520</v>
      </c>
    </row>
    <row r="22" spans="1:16" ht="15" customHeight="1" x14ac:dyDescent="0.25">
      <c r="A22" s="4">
        <v>11</v>
      </c>
      <c r="B22" s="4" t="s">
        <v>19</v>
      </c>
      <c r="C22" s="4">
        <v>200</v>
      </c>
      <c r="D22" s="4">
        <v>165</v>
      </c>
      <c r="E22" s="4">
        <v>70</v>
      </c>
      <c r="F22" s="4">
        <v>4.3</v>
      </c>
      <c r="G22" s="4">
        <v>350</v>
      </c>
      <c r="H22" s="4">
        <v>35</v>
      </c>
      <c r="I22" s="4">
        <v>10</v>
      </c>
      <c r="J22" s="8">
        <f t="shared" si="0"/>
        <v>1505</v>
      </c>
      <c r="K22" s="7">
        <f t="shared" si="1"/>
        <v>13.428571428571429</v>
      </c>
      <c r="L22" s="10">
        <v>470</v>
      </c>
      <c r="M22" s="7">
        <f t="shared" si="2"/>
        <v>15.142857142857142</v>
      </c>
      <c r="N22" s="10">
        <v>530</v>
      </c>
      <c r="O22" s="7">
        <f t="shared" si="3"/>
        <v>16.285714285714285</v>
      </c>
      <c r="P22" s="10">
        <v>570</v>
      </c>
    </row>
    <row r="23" spans="1:16" ht="15" customHeight="1" x14ac:dyDescent="0.25">
      <c r="A23" s="4">
        <v>12</v>
      </c>
      <c r="B23" s="4" t="s">
        <v>19</v>
      </c>
      <c r="C23" s="4">
        <v>200</v>
      </c>
      <c r="D23" s="4">
        <v>165</v>
      </c>
      <c r="E23" s="4">
        <v>80</v>
      </c>
      <c r="F23" s="4">
        <v>5.2</v>
      </c>
      <c r="G23" s="4">
        <v>350</v>
      </c>
      <c r="H23" s="4">
        <v>35</v>
      </c>
      <c r="I23" s="4">
        <v>10</v>
      </c>
      <c r="J23" s="8">
        <f t="shared" si="0"/>
        <v>1820</v>
      </c>
      <c r="K23" s="7">
        <f t="shared" si="1"/>
        <v>14.857142857142858</v>
      </c>
      <c r="L23" s="10">
        <v>520</v>
      </c>
      <c r="M23" s="7">
        <f t="shared" si="2"/>
        <v>16.571428571428573</v>
      </c>
      <c r="N23" s="10">
        <v>580</v>
      </c>
      <c r="O23" s="7">
        <f t="shared" si="3"/>
        <v>17.714285714285715</v>
      </c>
      <c r="P23" s="10">
        <v>620</v>
      </c>
    </row>
    <row r="24" spans="1:16" ht="15" customHeight="1" x14ac:dyDescent="0.25">
      <c r="A24" s="4">
        <v>13</v>
      </c>
      <c r="B24" s="4" t="s">
        <v>20</v>
      </c>
      <c r="C24" s="4">
        <v>200</v>
      </c>
      <c r="D24" s="4">
        <v>165</v>
      </c>
      <c r="E24" s="4">
        <v>100</v>
      </c>
      <c r="F24" s="4">
        <v>5.8</v>
      </c>
      <c r="G24" s="4">
        <v>350</v>
      </c>
      <c r="H24" s="4">
        <v>35</v>
      </c>
      <c r="I24" s="4">
        <v>10</v>
      </c>
      <c r="J24" s="8">
        <f t="shared" si="0"/>
        <v>2030</v>
      </c>
      <c r="K24" s="7">
        <f t="shared" si="1"/>
        <v>16.285714285714285</v>
      </c>
      <c r="L24" s="10">
        <v>570</v>
      </c>
      <c r="M24" s="7">
        <f t="shared" si="2"/>
        <v>18</v>
      </c>
      <c r="N24" s="10">
        <v>630</v>
      </c>
      <c r="O24" s="7">
        <f t="shared" si="3"/>
        <v>19.142857142857142</v>
      </c>
      <c r="P24" s="10">
        <v>670</v>
      </c>
    </row>
    <row r="25" spans="1:16" ht="15" customHeight="1" x14ac:dyDescent="0.25">
      <c r="A25" s="4">
        <v>14</v>
      </c>
      <c r="B25" s="4" t="s">
        <v>24</v>
      </c>
      <c r="C25" s="4">
        <v>400</v>
      </c>
      <c r="D25" s="4">
        <v>400</v>
      </c>
      <c r="E25" s="4">
        <v>70</v>
      </c>
      <c r="F25" s="4">
        <v>27</v>
      </c>
      <c r="G25" s="4">
        <v>62.5</v>
      </c>
      <c r="H25" s="4">
        <v>6.25</v>
      </c>
      <c r="I25" s="4">
        <v>10</v>
      </c>
      <c r="J25" s="8">
        <f t="shared" si="0"/>
        <v>1687.5</v>
      </c>
      <c r="K25" s="7">
        <f t="shared" si="1"/>
        <v>73.599999999999994</v>
      </c>
      <c r="L25" s="10">
        <v>460</v>
      </c>
      <c r="M25" s="10">
        <v>520</v>
      </c>
      <c r="N25" s="26" t="s">
        <v>27</v>
      </c>
      <c r="O25" s="46"/>
      <c r="P25" s="47"/>
    </row>
    <row r="26" spans="1:16" ht="15" customHeight="1" x14ac:dyDescent="0.25">
      <c r="A26" s="4">
        <v>15</v>
      </c>
      <c r="B26" s="4" t="s">
        <v>26</v>
      </c>
      <c r="C26" s="4">
        <v>400</v>
      </c>
      <c r="D26" s="4">
        <v>400</v>
      </c>
      <c r="E26" s="4">
        <v>80</v>
      </c>
      <c r="F26" s="4">
        <v>30</v>
      </c>
      <c r="G26" s="4">
        <v>62.5</v>
      </c>
      <c r="H26" s="4">
        <v>6.25</v>
      </c>
      <c r="I26" s="4">
        <v>10</v>
      </c>
      <c r="J26" s="8">
        <f t="shared" si="0"/>
        <v>1875</v>
      </c>
      <c r="K26" s="7">
        <f t="shared" si="1"/>
        <v>83.2</v>
      </c>
      <c r="L26" s="10">
        <v>520</v>
      </c>
      <c r="M26" s="10">
        <v>580</v>
      </c>
      <c r="N26" s="48"/>
      <c r="O26" s="49"/>
      <c r="P26" s="50"/>
    </row>
    <row r="27" spans="1:16" ht="15" customHeight="1" x14ac:dyDescent="0.25">
      <c r="A27" s="4">
        <v>16</v>
      </c>
      <c r="B27" s="4" t="s">
        <v>25</v>
      </c>
      <c r="C27" s="4">
        <v>500</v>
      </c>
      <c r="D27" s="4">
        <v>500</v>
      </c>
      <c r="E27" s="4">
        <v>80</v>
      </c>
      <c r="F27" s="4">
        <v>44</v>
      </c>
      <c r="G27" s="4">
        <v>400</v>
      </c>
      <c r="H27" s="4">
        <v>4</v>
      </c>
      <c r="I27" s="4">
        <v>10</v>
      </c>
      <c r="J27" s="8">
        <f t="shared" si="0"/>
        <v>17600</v>
      </c>
      <c r="K27" s="7">
        <f>SUM(L27/H27)</f>
        <v>150</v>
      </c>
      <c r="L27" s="10">
        <v>600</v>
      </c>
      <c r="M27" s="10">
        <v>660</v>
      </c>
      <c r="N27" s="51"/>
      <c r="O27" s="52"/>
      <c r="P27" s="53"/>
    </row>
    <row r="28" spans="1:16" ht="15" customHeight="1" x14ac:dyDescent="0.25">
      <c r="A28" s="30" t="s">
        <v>17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 spans="1:16" ht="15" customHeight="1" x14ac:dyDescent="0.25">
      <c r="A29" s="4">
        <v>1</v>
      </c>
      <c r="B29" s="4" t="s">
        <v>74</v>
      </c>
      <c r="C29" s="4">
        <v>500</v>
      </c>
      <c r="D29" s="4">
        <v>200</v>
      </c>
      <c r="E29" s="4">
        <v>70</v>
      </c>
      <c r="F29" s="4">
        <v>20</v>
      </c>
      <c r="G29" s="4">
        <v>100</v>
      </c>
      <c r="H29" s="12"/>
      <c r="I29" s="13"/>
      <c r="J29" s="4">
        <f>SUM(G29*F29)</f>
        <v>2000</v>
      </c>
      <c r="K29" s="34">
        <v>70</v>
      </c>
      <c r="L29" s="34"/>
      <c r="M29" s="34">
        <v>110</v>
      </c>
      <c r="N29" s="34"/>
      <c r="O29" s="34">
        <v>130</v>
      </c>
      <c r="P29" s="34"/>
    </row>
    <row r="30" spans="1:16" ht="15" customHeight="1" x14ac:dyDescent="0.25">
      <c r="A30" s="4">
        <v>2</v>
      </c>
      <c r="B30" s="4" t="s">
        <v>39</v>
      </c>
      <c r="C30" s="4">
        <v>1000</v>
      </c>
      <c r="D30" s="4">
        <v>200</v>
      </c>
      <c r="E30" s="4">
        <v>80</v>
      </c>
      <c r="F30" s="4">
        <v>40</v>
      </c>
      <c r="G30" s="4">
        <v>40</v>
      </c>
      <c r="H30" s="14"/>
      <c r="I30" s="15"/>
      <c r="J30" s="4">
        <f t="shared" ref="J30:J32" si="4">SUM(G30*F30)</f>
        <v>1600</v>
      </c>
      <c r="K30" s="34">
        <v>125</v>
      </c>
      <c r="L30" s="34"/>
      <c r="M30" s="26" t="s">
        <v>27</v>
      </c>
      <c r="N30" s="54"/>
      <c r="O30" s="46"/>
      <c r="P30" s="47"/>
    </row>
    <row r="31" spans="1:16" ht="15" customHeight="1" x14ac:dyDescent="0.25">
      <c r="A31" s="4">
        <v>3</v>
      </c>
      <c r="B31" s="4" t="s">
        <v>40</v>
      </c>
      <c r="C31" s="4">
        <v>1000</v>
      </c>
      <c r="D31" s="4">
        <v>300</v>
      </c>
      <c r="E31" s="4">
        <v>150</v>
      </c>
      <c r="F31" s="4">
        <v>100</v>
      </c>
      <c r="G31" s="4">
        <v>18</v>
      </c>
      <c r="H31" s="14"/>
      <c r="I31" s="15"/>
      <c r="J31" s="4">
        <f t="shared" si="4"/>
        <v>1800</v>
      </c>
      <c r="K31" s="34">
        <v>225</v>
      </c>
      <c r="L31" s="34"/>
      <c r="M31" s="48"/>
      <c r="N31" s="49"/>
      <c r="O31" s="49"/>
      <c r="P31" s="50"/>
    </row>
    <row r="32" spans="1:16" ht="15" customHeight="1" x14ac:dyDescent="0.25">
      <c r="A32" s="4">
        <v>4</v>
      </c>
      <c r="B32" s="4" t="s">
        <v>41</v>
      </c>
      <c r="C32" s="4">
        <v>1000</v>
      </c>
      <c r="D32" s="4">
        <v>300</v>
      </c>
      <c r="E32" s="4">
        <v>180</v>
      </c>
      <c r="F32" s="4">
        <v>120</v>
      </c>
      <c r="G32" s="4">
        <v>15</v>
      </c>
      <c r="H32" s="16"/>
      <c r="I32" s="17"/>
      <c r="J32" s="4">
        <f t="shared" si="4"/>
        <v>1800</v>
      </c>
      <c r="K32" s="34">
        <v>310</v>
      </c>
      <c r="L32" s="34"/>
      <c r="M32" s="51"/>
      <c r="N32" s="52"/>
      <c r="O32" s="52"/>
      <c r="P32" s="53"/>
    </row>
    <row r="33" spans="1:16" ht="15" customHeight="1" x14ac:dyDescent="0.25">
      <c r="A33" s="30" t="s">
        <v>54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</row>
    <row r="34" spans="1:16" ht="15" customHeight="1" x14ac:dyDescent="0.25">
      <c r="A34" s="4">
        <v>1</v>
      </c>
      <c r="B34" s="4" t="s">
        <v>42</v>
      </c>
      <c r="C34" s="4">
        <v>300</v>
      </c>
      <c r="D34" s="4">
        <v>300</v>
      </c>
      <c r="E34" s="4">
        <v>30</v>
      </c>
      <c r="F34" s="4">
        <v>6.2</v>
      </c>
      <c r="G34" s="4">
        <v>110</v>
      </c>
      <c r="H34" s="4">
        <v>11</v>
      </c>
      <c r="I34" s="4">
        <v>10</v>
      </c>
      <c r="J34" s="4">
        <f>SUM(G34*F34)</f>
        <v>682</v>
      </c>
      <c r="K34" s="7">
        <f>SUM(L34/H34)</f>
        <v>22.727272727272727</v>
      </c>
      <c r="L34" s="5">
        <v>250</v>
      </c>
      <c r="M34" s="7">
        <f>SUM(N34/H34)</f>
        <v>29.09090909090909</v>
      </c>
      <c r="N34" s="5">
        <v>320</v>
      </c>
      <c r="O34" s="7">
        <f>SUM(P34/H34)</f>
        <v>31.818181818181817</v>
      </c>
      <c r="P34" s="5">
        <v>350</v>
      </c>
    </row>
    <row r="35" spans="1:16" ht="15" customHeight="1" x14ac:dyDescent="0.25">
      <c r="A35" s="4">
        <v>2</v>
      </c>
      <c r="B35" s="4" t="s">
        <v>88</v>
      </c>
      <c r="C35" s="4">
        <v>300</v>
      </c>
      <c r="D35" s="4">
        <v>300</v>
      </c>
      <c r="E35" s="4">
        <v>30</v>
      </c>
      <c r="F35" s="4">
        <v>6.2</v>
      </c>
      <c r="G35" s="4">
        <v>110</v>
      </c>
      <c r="H35" s="4">
        <v>11</v>
      </c>
      <c r="I35" s="4">
        <v>10</v>
      </c>
      <c r="J35" s="4">
        <f t="shared" ref="J35:J47" si="5">SUM(G35*F35)</f>
        <v>682</v>
      </c>
      <c r="K35" s="7">
        <f t="shared" ref="K35:K48" si="6">SUM(L35/H35)</f>
        <v>22.727272727272727</v>
      </c>
      <c r="L35" s="55">
        <v>250</v>
      </c>
      <c r="M35" s="56">
        <f t="shared" ref="M35:M48" si="7">SUM(N35/H35)</f>
        <v>29.09090909090909</v>
      </c>
      <c r="N35" s="55">
        <v>320</v>
      </c>
      <c r="O35" s="56">
        <f t="shared" ref="O35:O48" si="8">SUM(P35/H35)</f>
        <v>31.818181818181817</v>
      </c>
      <c r="P35" s="55">
        <v>350</v>
      </c>
    </row>
    <row r="36" spans="1:16" ht="15" customHeight="1" x14ac:dyDescent="0.25">
      <c r="A36" s="4">
        <v>3</v>
      </c>
      <c r="B36" s="4" t="s">
        <v>44</v>
      </c>
      <c r="C36" s="4">
        <v>300</v>
      </c>
      <c r="D36" s="4">
        <v>300</v>
      </c>
      <c r="E36" s="4">
        <v>30</v>
      </c>
      <c r="F36" s="4">
        <v>6.2</v>
      </c>
      <c r="G36" s="4">
        <v>110</v>
      </c>
      <c r="H36" s="4">
        <v>11</v>
      </c>
      <c r="I36" s="4">
        <v>10</v>
      </c>
      <c r="J36" s="4">
        <f t="shared" si="5"/>
        <v>682</v>
      </c>
      <c r="K36" s="7">
        <f t="shared" si="6"/>
        <v>22.727272727272727</v>
      </c>
      <c r="L36" s="5">
        <v>250</v>
      </c>
      <c r="M36" s="7">
        <f t="shared" si="7"/>
        <v>29.09090909090909</v>
      </c>
      <c r="N36" s="5">
        <v>320</v>
      </c>
      <c r="O36" s="7">
        <f t="shared" si="8"/>
        <v>31.818181818181817</v>
      </c>
      <c r="P36" s="5">
        <v>350</v>
      </c>
    </row>
    <row r="37" spans="1:16" ht="15" customHeight="1" x14ac:dyDescent="0.25">
      <c r="A37" s="4">
        <v>4</v>
      </c>
      <c r="B37" s="4" t="s">
        <v>45</v>
      </c>
      <c r="C37" s="4">
        <v>400</v>
      </c>
      <c r="D37" s="4">
        <v>400</v>
      </c>
      <c r="E37" s="4">
        <v>50</v>
      </c>
      <c r="F37" s="4">
        <v>17</v>
      </c>
      <c r="G37" s="4">
        <v>60</v>
      </c>
      <c r="H37" s="4">
        <v>6</v>
      </c>
      <c r="I37" s="4">
        <v>10</v>
      </c>
      <c r="J37" s="4">
        <f t="shared" si="5"/>
        <v>1020</v>
      </c>
      <c r="K37" s="7">
        <f t="shared" si="6"/>
        <v>63.333333333333336</v>
      </c>
      <c r="L37" s="10">
        <v>380</v>
      </c>
      <c r="M37" s="7">
        <f t="shared" si="7"/>
        <v>73.333333333333329</v>
      </c>
      <c r="N37" s="10">
        <v>440</v>
      </c>
      <c r="O37" s="7">
        <f t="shared" si="8"/>
        <v>83.333333333333329</v>
      </c>
      <c r="P37" s="10">
        <v>500</v>
      </c>
    </row>
    <row r="38" spans="1:16" ht="15" customHeight="1" x14ac:dyDescent="0.25">
      <c r="A38" s="4">
        <v>5</v>
      </c>
      <c r="B38" s="4" t="s">
        <v>46</v>
      </c>
      <c r="C38" s="4">
        <v>500</v>
      </c>
      <c r="D38" s="4">
        <v>500</v>
      </c>
      <c r="E38" s="4">
        <v>50</v>
      </c>
      <c r="F38" s="4">
        <v>25</v>
      </c>
      <c r="G38" s="4">
        <v>40</v>
      </c>
      <c r="H38" s="4">
        <v>4</v>
      </c>
      <c r="I38" s="4">
        <v>10</v>
      </c>
      <c r="J38" s="4">
        <f t="shared" si="5"/>
        <v>1000</v>
      </c>
      <c r="K38" s="7">
        <f t="shared" si="6"/>
        <v>100</v>
      </c>
      <c r="L38" s="10">
        <v>400</v>
      </c>
      <c r="M38" s="7">
        <f t="shared" si="7"/>
        <v>115</v>
      </c>
      <c r="N38" s="10">
        <v>460</v>
      </c>
      <c r="O38" s="7">
        <f t="shared" si="8"/>
        <v>125</v>
      </c>
      <c r="P38" s="10">
        <v>500</v>
      </c>
    </row>
    <row r="39" spans="1:16" ht="15" customHeight="1" x14ac:dyDescent="0.25">
      <c r="A39" s="4">
        <v>6</v>
      </c>
      <c r="B39" s="4" t="s">
        <v>78</v>
      </c>
      <c r="C39" s="4">
        <v>350</v>
      </c>
      <c r="D39" s="4">
        <v>350</v>
      </c>
      <c r="E39" s="4">
        <v>50</v>
      </c>
      <c r="F39" s="4">
        <v>14</v>
      </c>
      <c r="G39" s="4">
        <v>80</v>
      </c>
      <c r="H39" s="4">
        <v>8</v>
      </c>
      <c r="I39" s="4">
        <v>10</v>
      </c>
      <c r="J39" s="4">
        <f t="shared" si="5"/>
        <v>1120</v>
      </c>
      <c r="K39" s="7">
        <f t="shared" si="6"/>
        <v>47.5</v>
      </c>
      <c r="L39" s="11">
        <v>380</v>
      </c>
      <c r="M39" s="7">
        <f t="shared" si="7"/>
        <v>55</v>
      </c>
      <c r="N39" s="11">
        <v>440</v>
      </c>
      <c r="O39" s="7">
        <f t="shared" si="8"/>
        <v>60</v>
      </c>
      <c r="P39" s="11">
        <v>480</v>
      </c>
    </row>
    <row r="40" spans="1:16" ht="15" customHeight="1" x14ac:dyDescent="0.25">
      <c r="A40" s="4">
        <v>7</v>
      </c>
      <c r="B40" s="4" t="s">
        <v>76</v>
      </c>
      <c r="C40" s="4">
        <v>350</v>
      </c>
      <c r="D40" s="4">
        <v>350</v>
      </c>
      <c r="E40" s="4">
        <v>50</v>
      </c>
      <c r="F40" s="4">
        <v>14</v>
      </c>
      <c r="G40" s="4">
        <v>80</v>
      </c>
      <c r="H40" s="4">
        <v>8</v>
      </c>
      <c r="I40" s="4">
        <v>10</v>
      </c>
      <c r="J40" s="4">
        <f t="shared" si="5"/>
        <v>1120</v>
      </c>
      <c r="K40" s="7">
        <f t="shared" si="6"/>
        <v>47.5</v>
      </c>
      <c r="L40" s="10">
        <v>380</v>
      </c>
      <c r="M40" s="7">
        <f t="shared" si="7"/>
        <v>55</v>
      </c>
      <c r="N40" s="10">
        <v>440</v>
      </c>
      <c r="O40" s="7">
        <f t="shared" si="8"/>
        <v>60</v>
      </c>
      <c r="P40" s="10">
        <v>480</v>
      </c>
    </row>
    <row r="41" spans="1:16" ht="15" customHeight="1" x14ac:dyDescent="0.25">
      <c r="A41" s="4">
        <v>8</v>
      </c>
      <c r="B41" s="4" t="s">
        <v>77</v>
      </c>
      <c r="C41" s="4">
        <v>400</v>
      </c>
      <c r="D41" s="4">
        <v>400</v>
      </c>
      <c r="E41" s="4">
        <v>50</v>
      </c>
      <c r="F41" s="4">
        <v>17</v>
      </c>
      <c r="G41" s="4">
        <v>60</v>
      </c>
      <c r="H41" s="4">
        <v>6</v>
      </c>
      <c r="I41" s="4">
        <v>10</v>
      </c>
      <c r="J41" s="4">
        <f t="shared" si="5"/>
        <v>1020</v>
      </c>
      <c r="K41" s="7">
        <f t="shared" si="6"/>
        <v>66.666666666666671</v>
      </c>
      <c r="L41" s="10">
        <v>400</v>
      </c>
      <c r="M41" s="7">
        <f t="shared" si="7"/>
        <v>76.666666666666671</v>
      </c>
      <c r="N41" s="10">
        <v>460</v>
      </c>
      <c r="O41" s="7">
        <f t="shared" si="8"/>
        <v>83.333333333333329</v>
      </c>
      <c r="P41" s="10">
        <v>500</v>
      </c>
    </row>
    <row r="42" spans="1:16" ht="15" customHeight="1" x14ac:dyDescent="0.25">
      <c r="A42" s="4">
        <v>9</v>
      </c>
      <c r="B42" s="4" t="s">
        <v>47</v>
      </c>
      <c r="C42" s="4">
        <v>237</v>
      </c>
      <c r="D42" s="4">
        <v>103</v>
      </c>
      <c r="E42" s="4">
        <v>60</v>
      </c>
      <c r="F42" s="4">
        <v>3.2</v>
      </c>
      <c r="G42" s="4">
        <v>400</v>
      </c>
      <c r="H42" s="4">
        <v>40</v>
      </c>
      <c r="I42" s="4">
        <v>10</v>
      </c>
      <c r="J42" s="4">
        <f t="shared" si="5"/>
        <v>1280</v>
      </c>
      <c r="K42" s="7">
        <f t="shared" si="6"/>
        <v>10.5</v>
      </c>
      <c r="L42" s="10">
        <v>420</v>
      </c>
      <c r="M42" s="7">
        <f t="shared" si="7"/>
        <v>12</v>
      </c>
      <c r="N42" s="10">
        <v>480</v>
      </c>
      <c r="O42" s="7">
        <f t="shared" si="8"/>
        <v>13</v>
      </c>
      <c r="P42" s="10">
        <v>520</v>
      </c>
    </row>
    <row r="43" spans="1:16" ht="15" customHeight="1" x14ac:dyDescent="0.25">
      <c r="A43" s="4">
        <v>10</v>
      </c>
      <c r="B43" s="4" t="s">
        <v>48</v>
      </c>
      <c r="C43" s="4" t="s">
        <v>36</v>
      </c>
      <c r="D43" s="4" t="s">
        <v>37</v>
      </c>
      <c r="E43" s="4">
        <v>45</v>
      </c>
      <c r="F43" s="4">
        <v>5.7</v>
      </c>
      <c r="G43" s="4" t="s">
        <v>11</v>
      </c>
      <c r="H43" s="6" t="s">
        <v>70</v>
      </c>
      <c r="I43" s="4">
        <v>10</v>
      </c>
      <c r="J43" s="4">
        <v>800</v>
      </c>
      <c r="K43" s="7">
        <v>27.14</v>
      </c>
      <c r="L43" s="10">
        <v>380</v>
      </c>
      <c r="M43" s="7">
        <v>33.57</v>
      </c>
      <c r="N43" s="10">
        <v>440</v>
      </c>
      <c r="O43" s="7">
        <v>37.14</v>
      </c>
      <c r="P43" s="10">
        <v>500</v>
      </c>
    </row>
    <row r="44" spans="1:16" ht="15" customHeight="1" x14ac:dyDescent="0.25">
      <c r="A44" s="4">
        <v>11</v>
      </c>
      <c r="B44" s="4" t="s">
        <v>49</v>
      </c>
      <c r="C44" s="4">
        <v>250</v>
      </c>
      <c r="D44" s="4">
        <v>120</v>
      </c>
      <c r="E44" s="4">
        <v>60</v>
      </c>
      <c r="F44" s="4">
        <v>3.8</v>
      </c>
      <c r="G44" s="4">
        <v>320</v>
      </c>
      <c r="H44" s="4">
        <v>32</v>
      </c>
      <c r="I44" s="4">
        <v>10</v>
      </c>
      <c r="J44" s="4">
        <f t="shared" si="5"/>
        <v>1216</v>
      </c>
      <c r="K44" s="7">
        <f t="shared" si="6"/>
        <v>12.5</v>
      </c>
      <c r="L44" s="10">
        <v>400</v>
      </c>
      <c r="M44" s="7">
        <f t="shared" si="7"/>
        <v>14.375</v>
      </c>
      <c r="N44" s="10">
        <v>460</v>
      </c>
      <c r="O44" s="7">
        <f t="shared" si="8"/>
        <v>15.625</v>
      </c>
      <c r="P44" s="10">
        <v>500</v>
      </c>
    </row>
    <row r="45" spans="1:16" ht="15" customHeight="1" x14ac:dyDescent="0.25">
      <c r="A45" s="4">
        <v>12</v>
      </c>
      <c r="B45" s="4" t="s">
        <v>50</v>
      </c>
      <c r="C45" s="4">
        <v>197</v>
      </c>
      <c r="D45" s="4">
        <v>197</v>
      </c>
      <c r="E45" s="4">
        <v>60</v>
      </c>
      <c r="F45" s="4">
        <v>4.3</v>
      </c>
      <c r="G45" s="4">
        <v>270</v>
      </c>
      <c r="H45" s="4">
        <v>27</v>
      </c>
      <c r="I45" s="4">
        <v>10</v>
      </c>
      <c r="J45" s="4">
        <f t="shared" si="5"/>
        <v>1161</v>
      </c>
      <c r="K45" s="7">
        <f t="shared" si="6"/>
        <v>14.814814814814815</v>
      </c>
      <c r="L45" s="10">
        <v>400</v>
      </c>
      <c r="M45" s="7">
        <f t="shared" si="7"/>
        <v>17.037037037037038</v>
      </c>
      <c r="N45" s="10">
        <v>460</v>
      </c>
      <c r="O45" s="7">
        <f t="shared" si="8"/>
        <v>18.518518518518519</v>
      </c>
      <c r="P45" s="10">
        <v>500</v>
      </c>
    </row>
    <row r="46" spans="1:16" ht="15" customHeight="1" x14ac:dyDescent="0.25">
      <c r="A46" s="4">
        <v>13</v>
      </c>
      <c r="B46" s="4" t="s">
        <v>51</v>
      </c>
      <c r="C46" s="4">
        <v>210</v>
      </c>
      <c r="D46" s="4">
        <v>210</v>
      </c>
      <c r="E46" s="4">
        <v>60</v>
      </c>
      <c r="F46" s="4">
        <v>7.2</v>
      </c>
      <c r="G46" s="4">
        <v>140</v>
      </c>
      <c r="H46" s="4">
        <v>14</v>
      </c>
      <c r="I46" s="4">
        <v>10</v>
      </c>
      <c r="J46" s="4">
        <f t="shared" si="5"/>
        <v>1008</v>
      </c>
      <c r="K46" s="7">
        <f t="shared" si="6"/>
        <v>28.571428571428573</v>
      </c>
      <c r="L46" s="10">
        <v>400</v>
      </c>
      <c r="M46" s="7">
        <f t="shared" si="7"/>
        <v>32.857142857142854</v>
      </c>
      <c r="N46" s="10">
        <v>460</v>
      </c>
      <c r="O46" s="7">
        <f t="shared" si="8"/>
        <v>35.714285714285715</v>
      </c>
      <c r="P46" s="10">
        <v>500</v>
      </c>
    </row>
    <row r="47" spans="1:16" ht="15" customHeight="1" x14ac:dyDescent="0.25">
      <c r="A47" s="4">
        <v>14</v>
      </c>
      <c r="B47" s="4" t="s">
        <v>52</v>
      </c>
      <c r="C47" s="4">
        <v>225</v>
      </c>
      <c r="D47" s="4">
        <v>180</v>
      </c>
      <c r="E47" s="4">
        <v>60</v>
      </c>
      <c r="F47" s="4">
        <v>4.2</v>
      </c>
      <c r="G47" s="4">
        <v>380</v>
      </c>
      <c r="H47" s="4">
        <v>38</v>
      </c>
      <c r="I47" s="4">
        <v>10</v>
      </c>
      <c r="J47" s="4">
        <f t="shared" si="5"/>
        <v>1596</v>
      </c>
      <c r="K47" s="7">
        <f t="shared" si="6"/>
        <v>10.526315789473685</v>
      </c>
      <c r="L47" s="10">
        <v>400</v>
      </c>
      <c r="M47" s="7">
        <f t="shared" si="7"/>
        <v>12.105263157894736</v>
      </c>
      <c r="N47" s="10">
        <v>460</v>
      </c>
      <c r="O47" s="7">
        <f t="shared" si="8"/>
        <v>13.157894736842104</v>
      </c>
      <c r="P47" s="10">
        <v>500</v>
      </c>
    </row>
    <row r="48" spans="1:16" ht="15" customHeight="1" x14ac:dyDescent="0.25">
      <c r="A48" s="4">
        <v>15</v>
      </c>
      <c r="B48" s="4" t="s">
        <v>43</v>
      </c>
      <c r="C48" s="4">
        <v>245</v>
      </c>
      <c r="D48" s="4">
        <v>190</v>
      </c>
      <c r="E48" s="4">
        <v>60</v>
      </c>
      <c r="F48" s="4">
        <v>4.2</v>
      </c>
      <c r="G48" s="4">
        <v>320</v>
      </c>
      <c r="H48" s="4">
        <v>32</v>
      </c>
      <c r="I48" s="4">
        <v>10</v>
      </c>
      <c r="J48" s="4">
        <f>SUM(G48*F48)</f>
        <v>1344</v>
      </c>
      <c r="K48" s="7">
        <f t="shared" si="6"/>
        <v>12.5</v>
      </c>
      <c r="L48" s="10">
        <v>400</v>
      </c>
      <c r="M48" s="7">
        <f t="shared" si="7"/>
        <v>14.375</v>
      </c>
      <c r="N48" s="10">
        <v>460</v>
      </c>
      <c r="O48" s="7">
        <f t="shared" si="8"/>
        <v>15.625</v>
      </c>
      <c r="P48" s="10">
        <v>500</v>
      </c>
    </row>
    <row r="49" spans="1:16" ht="15" customHeight="1" x14ac:dyDescent="0.25">
      <c r="A49" s="30" t="s">
        <v>55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1:16" ht="15" customHeight="1" x14ac:dyDescent="0.25">
      <c r="A50" s="4">
        <v>1</v>
      </c>
      <c r="B50" s="4" t="s">
        <v>74</v>
      </c>
      <c r="C50" s="4">
        <v>500</v>
      </c>
      <c r="D50" s="4">
        <v>200</v>
      </c>
      <c r="E50" s="4">
        <v>70</v>
      </c>
      <c r="F50" s="4">
        <v>18</v>
      </c>
      <c r="G50" s="4">
        <v>100</v>
      </c>
      <c r="H50" s="12"/>
      <c r="I50" s="13"/>
      <c r="J50" s="4">
        <f>SUM(G50*F50)</f>
        <v>1800</v>
      </c>
      <c r="K50" s="21">
        <v>65</v>
      </c>
      <c r="L50" s="31"/>
      <c r="M50" s="21">
        <v>90</v>
      </c>
      <c r="N50" s="22"/>
      <c r="O50" s="21">
        <v>120</v>
      </c>
      <c r="P50" s="22"/>
    </row>
    <row r="51" spans="1:16" ht="15" customHeight="1" x14ac:dyDescent="0.25">
      <c r="A51" s="4">
        <v>2</v>
      </c>
      <c r="B51" s="4" t="s">
        <v>38</v>
      </c>
      <c r="C51" s="4">
        <v>500</v>
      </c>
      <c r="D51" s="4">
        <v>200</v>
      </c>
      <c r="E51" s="4">
        <v>80</v>
      </c>
      <c r="F51" s="4">
        <v>20</v>
      </c>
      <c r="G51" s="4">
        <v>100</v>
      </c>
      <c r="H51" s="14"/>
      <c r="I51" s="15"/>
      <c r="J51" s="4">
        <f t="shared" ref="J51:J52" si="9">SUM(G51*F51)</f>
        <v>2000</v>
      </c>
      <c r="K51" s="21">
        <v>70</v>
      </c>
      <c r="L51" s="22"/>
      <c r="M51" s="21">
        <v>110</v>
      </c>
      <c r="N51" s="22"/>
      <c r="O51" s="21">
        <v>130</v>
      </c>
      <c r="P51" s="22"/>
    </row>
    <row r="52" spans="1:16" ht="15" customHeight="1" x14ac:dyDescent="0.25">
      <c r="A52" s="4">
        <v>3</v>
      </c>
      <c r="B52" s="4" t="s">
        <v>39</v>
      </c>
      <c r="C52" s="4">
        <v>1000</v>
      </c>
      <c r="D52" s="4">
        <v>200</v>
      </c>
      <c r="E52" s="4">
        <v>80</v>
      </c>
      <c r="F52" s="4">
        <v>40</v>
      </c>
      <c r="G52" s="4">
        <v>40</v>
      </c>
      <c r="H52" s="14"/>
      <c r="I52" s="15"/>
      <c r="J52" s="4">
        <f t="shared" si="9"/>
        <v>1600</v>
      </c>
      <c r="K52" s="21">
        <v>130</v>
      </c>
      <c r="L52" s="22"/>
      <c r="M52" s="21">
        <v>150</v>
      </c>
      <c r="N52" s="22"/>
      <c r="O52" s="21">
        <v>170</v>
      </c>
      <c r="P52" s="22"/>
    </row>
    <row r="53" spans="1:16" ht="15" customHeight="1" x14ac:dyDescent="0.25">
      <c r="A53" s="4">
        <v>4</v>
      </c>
      <c r="B53" s="4" t="s">
        <v>56</v>
      </c>
      <c r="C53" s="4">
        <v>500</v>
      </c>
      <c r="D53" s="4">
        <v>200</v>
      </c>
      <c r="E53" s="4">
        <v>60</v>
      </c>
      <c r="F53" s="4">
        <v>6</v>
      </c>
      <c r="G53" s="4">
        <v>100</v>
      </c>
      <c r="H53" s="16"/>
      <c r="I53" s="17"/>
      <c r="J53" s="4">
        <f>SUM(G53*F53)</f>
        <v>600</v>
      </c>
      <c r="K53" s="21">
        <v>70</v>
      </c>
      <c r="L53" s="22"/>
      <c r="M53" s="21">
        <v>100</v>
      </c>
      <c r="N53" s="22"/>
      <c r="O53" s="21">
        <v>130</v>
      </c>
      <c r="P53" s="22"/>
    </row>
    <row r="54" spans="1:16" ht="15" customHeight="1" x14ac:dyDescent="0.25">
      <c r="A54" s="30" t="s">
        <v>57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1:16" ht="26.1" customHeight="1" x14ac:dyDescent="0.25">
      <c r="A55" s="4">
        <v>1</v>
      </c>
      <c r="B55" s="4" t="s">
        <v>65</v>
      </c>
      <c r="C55" s="4">
        <v>267</v>
      </c>
      <c r="D55" s="4">
        <v>127</v>
      </c>
      <c r="E55" s="4">
        <v>15</v>
      </c>
      <c r="F55" s="4">
        <v>1.4</v>
      </c>
      <c r="G55" s="4">
        <v>300</v>
      </c>
      <c r="H55" s="4">
        <v>30</v>
      </c>
      <c r="I55" s="4">
        <v>10</v>
      </c>
      <c r="J55" s="4">
        <f>SUM(G55*F55)</f>
        <v>420</v>
      </c>
      <c r="K55" s="21">
        <v>270</v>
      </c>
      <c r="L55" s="31"/>
      <c r="M55" s="21">
        <v>320</v>
      </c>
      <c r="N55" s="22"/>
      <c r="O55" s="21">
        <v>350</v>
      </c>
      <c r="P55" s="22"/>
    </row>
    <row r="56" spans="1:16" ht="26.1" customHeight="1" x14ac:dyDescent="0.25">
      <c r="A56" s="4">
        <v>2</v>
      </c>
      <c r="B56" s="4" t="s">
        <v>65</v>
      </c>
      <c r="C56" s="4">
        <v>267</v>
      </c>
      <c r="D56" s="4">
        <v>330</v>
      </c>
      <c r="E56" s="4">
        <v>15</v>
      </c>
      <c r="F56" s="4">
        <v>4.2</v>
      </c>
      <c r="G56" s="4">
        <v>110</v>
      </c>
      <c r="H56" s="4">
        <v>11</v>
      </c>
      <c r="I56" s="4">
        <v>10</v>
      </c>
      <c r="J56" s="4">
        <f t="shared" ref="J56" si="10">SUM(G56*F56)</f>
        <v>462</v>
      </c>
      <c r="K56" s="21">
        <v>320</v>
      </c>
      <c r="L56" s="31"/>
      <c r="M56" s="21">
        <v>370</v>
      </c>
      <c r="N56" s="22"/>
      <c r="O56" s="21">
        <v>420</v>
      </c>
      <c r="P56" s="22"/>
    </row>
    <row r="57" spans="1:16" ht="15" customHeight="1" x14ac:dyDescent="0.25">
      <c r="A57" s="4">
        <v>3</v>
      </c>
      <c r="B57" s="4" t="s">
        <v>58</v>
      </c>
      <c r="C57" s="4">
        <v>400</v>
      </c>
      <c r="D57" s="4">
        <v>400</v>
      </c>
      <c r="E57" s="12"/>
      <c r="F57" s="27"/>
      <c r="G57" s="27"/>
      <c r="H57" s="27"/>
      <c r="I57" s="27"/>
      <c r="J57" s="13"/>
      <c r="K57" s="21">
        <v>220</v>
      </c>
      <c r="L57" s="22"/>
      <c r="M57" s="21">
        <v>270</v>
      </c>
      <c r="N57" s="22"/>
      <c r="O57" s="21">
        <v>300</v>
      </c>
      <c r="P57" s="22"/>
    </row>
    <row r="58" spans="1:16" ht="15" customHeight="1" x14ac:dyDescent="0.25">
      <c r="A58" s="4">
        <v>4</v>
      </c>
      <c r="B58" s="4" t="s">
        <v>58</v>
      </c>
      <c r="C58" s="4">
        <v>450</v>
      </c>
      <c r="D58" s="4">
        <v>450</v>
      </c>
      <c r="E58" s="14"/>
      <c r="F58" s="28"/>
      <c r="G58" s="28"/>
      <c r="H58" s="28"/>
      <c r="I58" s="28"/>
      <c r="J58" s="15"/>
      <c r="K58" s="21">
        <v>250</v>
      </c>
      <c r="L58" s="22"/>
      <c r="M58" s="21">
        <v>300</v>
      </c>
      <c r="N58" s="22"/>
      <c r="O58" s="21">
        <v>330</v>
      </c>
      <c r="P58" s="22"/>
    </row>
    <row r="59" spans="1:16" ht="15" customHeight="1" x14ac:dyDescent="0.25">
      <c r="A59" s="4">
        <v>5</v>
      </c>
      <c r="B59" s="4" t="s">
        <v>59</v>
      </c>
      <c r="C59" s="4">
        <v>490</v>
      </c>
      <c r="D59" s="4">
        <v>490</v>
      </c>
      <c r="E59" s="14"/>
      <c r="F59" s="28"/>
      <c r="G59" s="28"/>
      <c r="H59" s="28"/>
      <c r="I59" s="28"/>
      <c r="J59" s="15"/>
      <c r="K59" s="21">
        <v>300</v>
      </c>
      <c r="L59" s="22"/>
      <c r="M59" s="21">
        <v>350</v>
      </c>
      <c r="N59" s="22"/>
      <c r="O59" s="21">
        <v>380</v>
      </c>
      <c r="P59" s="22"/>
    </row>
    <row r="60" spans="1:16" ht="15" customHeight="1" x14ac:dyDescent="0.25">
      <c r="A60" s="4">
        <v>6</v>
      </c>
      <c r="B60" s="4" t="s">
        <v>59</v>
      </c>
      <c r="C60" s="4">
        <v>500</v>
      </c>
      <c r="D60" s="4">
        <v>180</v>
      </c>
      <c r="E60" s="14"/>
      <c r="F60" s="28"/>
      <c r="G60" s="28"/>
      <c r="H60" s="28"/>
      <c r="I60" s="28"/>
      <c r="J60" s="15"/>
      <c r="K60" s="21">
        <v>180</v>
      </c>
      <c r="L60" s="22"/>
      <c r="M60" s="21">
        <v>230</v>
      </c>
      <c r="N60" s="22"/>
      <c r="O60" s="21">
        <v>250</v>
      </c>
      <c r="P60" s="22"/>
    </row>
    <row r="61" spans="1:16" ht="15" customHeight="1" x14ac:dyDescent="0.25">
      <c r="A61" s="4">
        <v>7</v>
      </c>
      <c r="B61" s="4" t="s">
        <v>59</v>
      </c>
      <c r="C61" s="4">
        <v>350</v>
      </c>
      <c r="D61" s="4">
        <v>270</v>
      </c>
      <c r="E61" s="16"/>
      <c r="F61" s="29"/>
      <c r="G61" s="29"/>
      <c r="H61" s="29"/>
      <c r="I61" s="29"/>
      <c r="J61" s="17"/>
      <c r="K61" s="21">
        <v>200</v>
      </c>
      <c r="L61" s="22"/>
      <c r="M61" s="21">
        <v>250</v>
      </c>
      <c r="N61" s="22"/>
      <c r="O61" s="21">
        <v>280</v>
      </c>
      <c r="P61" s="22"/>
    </row>
    <row r="62" spans="1:16" ht="15" customHeight="1" x14ac:dyDescent="0.25">
      <c r="A62" s="21" t="s">
        <v>81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4"/>
    </row>
    <row r="63" spans="1:16" ht="15" customHeight="1" x14ac:dyDescent="0.25">
      <c r="A63" s="4">
        <v>1</v>
      </c>
      <c r="B63" s="4" t="s">
        <v>82</v>
      </c>
      <c r="C63" s="4">
        <v>300</v>
      </c>
      <c r="D63" s="4">
        <v>300</v>
      </c>
      <c r="E63" s="4">
        <v>160</v>
      </c>
      <c r="F63" s="4">
        <v>15</v>
      </c>
      <c r="G63" s="12"/>
      <c r="H63" s="27"/>
      <c r="I63" s="27"/>
      <c r="J63" s="13"/>
      <c r="K63" s="21">
        <v>170</v>
      </c>
      <c r="L63" s="25"/>
      <c r="M63" s="26" t="s">
        <v>87</v>
      </c>
      <c r="N63" s="27"/>
      <c r="O63" s="27"/>
      <c r="P63" s="13"/>
    </row>
    <row r="64" spans="1:16" ht="15" customHeight="1" x14ac:dyDescent="0.25">
      <c r="A64" s="4">
        <v>2</v>
      </c>
      <c r="B64" s="4" t="s">
        <v>83</v>
      </c>
      <c r="C64" s="4">
        <v>400</v>
      </c>
      <c r="D64" s="4">
        <v>400</v>
      </c>
      <c r="E64" s="4">
        <v>160</v>
      </c>
      <c r="F64" s="4">
        <v>22</v>
      </c>
      <c r="G64" s="14"/>
      <c r="H64" s="28"/>
      <c r="I64" s="28"/>
      <c r="J64" s="15"/>
      <c r="K64" s="21">
        <v>240</v>
      </c>
      <c r="L64" s="25"/>
      <c r="M64" s="14"/>
      <c r="N64" s="28"/>
      <c r="O64" s="28"/>
      <c r="P64" s="15"/>
    </row>
    <row r="65" spans="1:16" ht="15" customHeight="1" x14ac:dyDescent="0.25">
      <c r="A65" s="4">
        <v>3</v>
      </c>
      <c r="B65" s="4" t="s">
        <v>84</v>
      </c>
      <c r="C65" s="4">
        <v>400</v>
      </c>
      <c r="D65" s="4">
        <v>200</v>
      </c>
      <c r="E65" s="4">
        <v>160</v>
      </c>
      <c r="F65" s="4">
        <v>12</v>
      </c>
      <c r="G65" s="14"/>
      <c r="H65" s="28"/>
      <c r="I65" s="28"/>
      <c r="J65" s="15"/>
      <c r="K65" s="21">
        <v>150</v>
      </c>
      <c r="L65" s="25"/>
      <c r="M65" s="14"/>
      <c r="N65" s="28"/>
      <c r="O65" s="28"/>
      <c r="P65" s="15"/>
    </row>
    <row r="66" spans="1:16" ht="15" customHeight="1" x14ac:dyDescent="0.25">
      <c r="A66" s="4">
        <v>4</v>
      </c>
      <c r="B66" s="4" t="s">
        <v>85</v>
      </c>
      <c r="C66" s="4">
        <v>400</v>
      </c>
      <c r="D66" s="4">
        <v>400</v>
      </c>
      <c r="E66" s="4">
        <v>100</v>
      </c>
      <c r="F66" s="4">
        <v>21</v>
      </c>
      <c r="G66" s="14"/>
      <c r="H66" s="28"/>
      <c r="I66" s="28"/>
      <c r="J66" s="15"/>
      <c r="K66" s="21">
        <v>230</v>
      </c>
      <c r="L66" s="25"/>
      <c r="M66" s="14"/>
      <c r="N66" s="28"/>
      <c r="O66" s="28"/>
      <c r="P66" s="15"/>
    </row>
    <row r="67" spans="1:16" ht="15" customHeight="1" x14ac:dyDescent="0.25">
      <c r="A67" s="4">
        <v>5</v>
      </c>
      <c r="B67" s="4" t="s">
        <v>86</v>
      </c>
      <c r="C67" s="4">
        <v>400</v>
      </c>
      <c r="D67" s="4">
        <v>250</v>
      </c>
      <c r="E67" s="4">
        <v>70</v>
      </c>
      <c r="F67" s="4">
        <v>10</v>
      </c>
      <c r="G67" s="16"/>
      <c r="H67" s="29"/>
      <c r="I67" s="29"/>
      <c r="J67" s="17"/>
      <c r="K67" s="21">
        <v>130</v>
      </c>
      <c r="L67" s="25"/>
      <c r="M67" s="16"/>
      <c r="N67" s="29"/>
      <c r="O67" s="29"/>
      <c r="P67" s="17"/>
    </row>
    <row r="69" spans="1:16" x14ac:dyDescent="0.25">
      <c r="A69" t="s">
        <v>71</v>
      </c>
      <c r="B69" s="18" t="s">
        <v>72</v>
      </c>
      <c r="C69" s="19"/>
      <c r="D69" s="19"/>
    </row>
    <row r="70" spans="1:16" x14ac:dyDescent="0.25">
      <c r="A70" t="s">
        <v>71</v>
      </c>
      <c r="B70" s="18" t="s">
        <v>73</v>
      </c>
      <c r="C70" s="19"/>
      <c r="D70" s="19"/>
    </row>
    <row r="71" spans="1:16" x14ac:dyDescent="0.25">
      <c r="A71" t="s">
        <v>71</v>
      </c>
      <c r="B71" s="18" t="s">
        <v>79</v>
      </c>
      <c r="C71" s="19"/>
      <c r="D71" s="19"/>
    </row>
    <row r="72" spans="1:16" x14ac:dyDescent="0.25">
      <c r="A72" t="s">
        <v>71</v>
      </c>
      <c r="B72" s="18" t="s">
        <v>80</v>
      </c>
      <c r="C72" s="19"/>
      <c r="D72" s="19"/>
      <c r="E72" s="20"/>
    </row>
  </sheetData>
  <mergeCells count="76">
    <mergeCell ref="M53:N53"/>
    <mergeCell ref="O53:P53"/>
    <mergeCell ref="K53:L53"/>
    <mergeCell ref="B7:B10"/>
    <mergeCell ref="F7:F10"/>
    <mergeCell ref="G7:G10"/>
    <mergeCell ref="H7:H10"/>
    <mergeCell ref="I7:I10"/>
    <mergeCell ref="K51:L51"/>
    <mergeCell ref="K52:L52"/>
    <mergeCell ref="A33:P33"/>
    <mergeCell ref="M51:N51"/>
    <mergeCell ref="O51:P51"/>
    <mergeCell ref="M52:N52"/>
    <mergeCell ref="O52:P52"/>
    <mergeCell ref="K31:L31"/>
    <mergeCell ref="K50:L50"/>
    <mergeCell ref="M50:N50"/>
    <mergeCell ref="O50:P50"/>
    <mergeCell ref="A49:P49"/>
    <mergeCell ref="C1:P1"/>
    <mergeCell ref="N6:P6"/>
    <mergeCell ref="A28:P28"/>
    <mergeCell ref="K29:L29"/>
    <mergeCell ref="M29:N29"/>
    <mergeCell ref="O29:P29"/>
    <mergeCell ref="A7:A10"/>
    <mergeCell ref="C7:E9"/>
    <mergeCell ref="A11:P11"/>
    <mergeCell ref="J7:J10"/>
    <mergeCell ref="K7:P7"/>
    <mergeCell ref="K8:L9"/>
    <mergeCell ref="M8:P8"/>
    <mergeCell ref="M9:N9"/>
    <mergeCell ref="O9:P9"/>
    <mergeCell ref="N25:P27"/>
    <mergeCell ref="O57:P57"/>
    <mergeCell ref="A54:P54"/>
    <mergeCell ref="K55:L55"/>
    <mergeCell ref="M55:N55"/>
    <mergeCell ref="O55:P55"/>
    <mergeCell ref="K56:L56"/>
    <mergeCell ref="M56:N56"/>
    <mergeCell ref="O56:P56"/>
    <mergeCell ref="O61:P61"/>
    <mergeCell ref="A62:P62"/>
    <mergeCell ref="K63:L63"/>
    <mergeCell ref="K64:L64"/>
    <mergeCell ref="K65:L65"/>
    <mergeCell ref="M63:P67"/>
    <mergeCell ref="E57:J61"/>
    <mergeCell ref="G63:J67"/>
    <mergeCell ref="O60:P60"/>
    <mergeCell ref="K58:L58"/>
    <mergeCell ref="M58:N58"/>
    <mergeCell ref="O58:P58"/>
    <mergeCell ref="K59:L59"/>
    <mergeCell ref="M59:N59"/>
    <mergeCell ref="O59:P59"/>
    <mergeCell ref="K60:L60"/>
    <mergeCell ref="H50:I53"/>
    <mergeCell ref="H29:I32"/>
    <mergeCell ref="B72:E72"/>
    <mergeCell ref="K61:L61"/>
    <mergeCell ref="M61:N61"/>
    <mergeCell ref="K66:L66"/>
    <mergeCell ref="K67:L67"/>
    <mergeCell ref="B69:D69"/>
    <mergeCell ref="B70:D70"/>
    <mergeCell ref="B71:D71"/>
    <mergeCell ref="M60:N60"/>
    <mergeCell ref="K57:L57"/>
    <mergeCell ref="M57:N57"/>
    <mergeCell ref="K32:L32"/>
    <mergeCell ref="K30:L30"/>
    <mergeCell ref="M30:P32"/>
  </mergeCells>
  <hyperlinks>
    <hyperlink ref="H5" r:id="rId1" display="zakaz@artikospb.ru"/>
    <hyperlink ref="L5" r:id="rId2"/>
    <hyperlink ref="D5" r:id="rId3" display="zakaz@artikospb.ru"/>
  </hyperlinks>
  <pageMargins left="0.23622047244094491" right="0.23622047244094491" top="0" bottom="0" header="0" footer="0"/>
  <pageSetup paperSize="9" orientation="landscape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Бетонные изделия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2015-03-21T10:31:08Z</cp:lastPrinted>
  <dcterms:created xsi:type="dcterms:W3CDTF">2014-11-19T12:32:31Z</dcterms:created>
  <dcterms:modified xsi:type="dcterms:W3CDTF">2015-07-06T12:39:58Z</dcterms:modified>
</cp:coreProperties>
</file>