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570" windowHeight="9675"/>
  </bookViews>
  <sheets>
    <sheet name="ВЕРХ" sheetId="1" r:id="rId1"/>
    <sheet name="НИЗ" sheetId="4" r:id="rId2"/>
    <sheet name="ПЕНАЛЫ" sheetId="5" r:id="rId3"/>
  </sheets>
  <definedNames>
    <definedName name="_xlnm.Print_Titles" localSheetId="0">ВЕРХ!$10:$10</definedName>
    <definedName name="_xlnm.Print_Titles" localSheetId="1">НИЗ!$10:$10</definedName>
    <definedName name="_xlnm.Print_Titles" localSheetId="2">ПЕНАЛЫ!$10:$10</definedName>
    <definedName name="_xlnm.Print_Area" localSheetId="1">НИЗ!$A$1:$H$119</definedName>
    <definedName name="_xlnm.Print_Area" localSheetId="2">ПЕНАЛЫ!$A$1:$I$62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157" i="1"/>
  <c r="F107" i="1"/>
  <c r="F60" i="1"/>
  <c r="I11" i="5" l="1"/>
  <c r="G11" i="5" s="1"/>
  <c r="I12" i="5" l="1"/>
  <c r="I13" i="5" l="1"/>
  <c r="G12" i="5"/>
  <c r="I14" i="5" l="1"/>
  <c r="G13" i="5"/>
  <c r="I15" i="5" l="1"/>
  <c r="G14" i="5"/>
  <c r="I16" i="5" l="1"/>
  <c r="G15" i="5"/>
  <c r="I17" i="5" l="1"/>
  <c r="G16" i="5"/>
  <c r="I18" i="5" l="1"/>
  <c r="G17" i="5"/>
  <c r="I19" i="5" l="1"/>
  <c r="G18" i="5"/>
  <c r="I20" i="5" l="1"/>
  <c r="G19" i="5"/>
  <c r="I21" i="5" l="1"/>
  <c r="G20" i="5"/>
  <c r="I22" i="5" l="1"/>
  <c r="G21" i="5"/>
  <c r="I23" i="5" l="1"/>
  <c r="G22" i="5"/>
  <c r="I24" i="5" l="1"/>
  <c r="G23" i="5"/>
  <c r="I25" i="5" l="1"/>
  <c r="G24" i="5"/>
  <c r="I26" i="5" l="1"/>
  <c r="G25" i="5"/>
  <c r="I27" i="5" l="1"/>
  <c r="G26" i="5"/>
  <c r="I28" i="5" l="1"/>
  <c r="G27" i="5"/>
  <c r="I29" i="5" l="1"/>
  <c r="G28" i="5"/>
  <c r="I30" i="5" l="1"/>
  <c r="G29" i="5"/>
  <c r="I31" i="5" l="1"/>
  <c r="G30" i="5"/>
  <c r="I32" i="5" l="1"/>
  <c r="G31" i="5"/>
  <c r="I33" i="5" l="1"/>
  <c r="G32" i="5"/>
  <c r="I34" i="5" l="1"/>
  <c r="G33" i="5"/>
  <c r="I35" i="5" l="1"/>
  <c r="G34" i="5"/>
  <c r="I36" i="5" l="1"/>
  <c r="G35" i="5"/>
  <c r="I37" i="5" l="1"/>
  <c r="G36" i="5"/>
  <c r="I38" i="5" l="1"/>
  <c r="G37" i="5"/>
  <c r="I39" i="5" l="1"/>
  <c r="G38" i="5"/>
  <c r="I40" i="5" l="1"/>
  <c r="G39" i="5"/>
  <c r="I41" i="5" l="1"/>
  <c r="G40" i="5"/>
  <c r="I42" i="5" l="1"/>
  <c r="G41" i="5"/>
  <c r="I43" i="5" l="1"/>
  <c r="G42" i="5"/>
  <c r="I44" i="5" l="1"/>
  <c r="G43" i="5"/>
  <c r="I45" i="5" l="1"/>
  <c r="G44" i="5"/>
  <c r="I46" i="5" l="1"/>
  <c r="G45" i="5"/>
  <c r="I47" i="5" l="1"/>
  <c r="G46" i="5"/>
  <c r="I48" i="5" l="1"/>
  <c r="G47" i="5"/>
  <c r="I49" i="5" l="1"/>
  <c r="G48" i="5"/>
  <c r="I50" i="5" l="1"/>
  <c r="G49" i="5"/>
  <c r="I51" i="5" l="1"/>
  <c r="G50" i="5"/>
  <c r="I52" i="5" l="1"/>
  <c r="G51" i="5"/>
  <c r="I53" i="5" l="1"/>
  <c r="G52" i="5"/>
  <c r="I54" i="5" l="1"/>
  <c r="G54" i="5" s="1"/>
  <c r="G53" i="5"/>
  <c r="H11" i="4" l="1"/>
  <c r="H12" i="4" l="1"/>
  <c r="F11" i="4"/>
  <c r="H11" i="1"/>
  <c r="F11" i="1" s="1"/>
  <c r="H13" i="4" l="1"/>
  <c r="F12" i="4"/>
  <c r="H12" i="1"/>
  <c r="H14" i="4" l="1"/>
  <c r="F13" i="4"/>
  <c r="F12" i="1"/>
  <c r="H13" i="1"/>
  <c r="H15" i="4" l="1"/>
  <c r="F14" i="4"/>
  <c r="F13" i="1"/>
  <c r="H14" i="1"/>
  <c r="H16" i="4" l="1"/>
  <c r="F15" i="4"/>
  <c r="F14" i="1"/>
  <c r="H15" i="1"/>
  <c r="H17" i="4" l="1"/>
  <c r="F16" i="4"/>
  <c r="F15" i="1"/>
  <c r="H16" i="1"/>
  <c r="H18" i="4" l="1"/>
  <c r="F17" i="4"/>
  <c r="H17" i="1"/>
  <c r="F16" i="1"/>
  <c r="H19" i="4" l="1"/>
  <c r="F18" i="4"/>
  <c r="F17" i="1"/>
  <c r="H18" i="1"/>
  <c r="H20" i="4" l="1"/>
  <c r="F19" i="4"/>
  <c r="F18" i="1"/>
  <c r="H19" i="1"/>
  <c r="H21" i="4" l="1"/>
  <c r="F20" i="4"/>
  <c r="F19" i="1"/>
  <c r="H20" i="1"/>
  <c r="H22" i="4" l="1"/>
  <c r="F21" i="4"/>
  <c r="F20" i="1"/>
  <c r="H21" i="1"/>
  <c r="H23" i="4" l="1"/>
  <c r="F22" i="4"/>
  <c r="H22" i="1"/>
  <c r="F21" i="1"/>
  <c r="H24" i="4" l="1"/>
  <c r="F23" i="4"/>
  <c r="H23" i="1"/>
  <c r="F22" i="1"/>
  <c r="H25" i="4" l="1"/>
  <c r="F24" i="4"/>
  <c r="H24" i="1"/>
  <c r="H25" i="1" s="1"/>
  <c r="H26" i="1" s="1"/>
  <c r="F23" i="1"/>
  <c r="F26" i="1" l="1"/>
  <c r="H27" i="1"/>
  <c r="H26" i="4"/>
  <c r="F25" i="4"/>
  <c r="F24" i="1"/>
  <c r="F27" i="1" l="1"/>
  <c r="H28" i="1"/>
  <c r="F28" i="1" s="1"/>
  <c r="H27" i="4"/>
  <c r="F26" i="4"/>
  <c r="H29" i="1" l="1"/>
  <c r="H28" i="4"/>
  <c r="F27" i="4"/>
  <c r="H30" i="1" l="1"/>
  <c r="F30" i="1" s="1"/>
  <c r="F29" i="1"/>
  <c r="H29" i="4"/>
  <c r="F28" i="4"/>
  <c r="H31" i="1"/>
  <c r="H30" i="4" l="1"/>
  <c r="F29" i="4"/>
  <c r="H32" i="1"/>
  <c r="F31" i="1"/>
  <c r="H31" i="4" l="1"/>
  <c r="F30" i="4"/>
  <c r="H33" i="1"/>
  <c r="F32" i="1"/>
  <c r="H32" i="4" l="1"/>
  <c r="F31" i="4"/>
  <c r="H34" i="1"/>
  <c r="F33" i="1"/>
  <c r="H33" i="4" l="1"/>
  <c r="F32" i="4"/>
  <c r="H36" i="1"/>
  <c r="F34" i="1"/>
  <c r="H34" i="4" l="1"/>
  <c r="F33" i="4"/>
  <c r="H37" i="1"/>
  <c r="F36" i="1"/>
  <c r="H35" i="4" l="1"/>
  <c r="F34" i="4"/>
  <c r="H38" i="1"/>
  <c r="F38" i="1" s="1"/>
  <c r="H36" i="4" l="1"/>
  <c r="F35" i="4"/>
  <c r="H39" i="1"/>
  <c r="H37" i="4" l="1"/>
  <c r="F36" i="4"/>
  <c r="H40" i="1"/>
  <c r="F39" i="1"/>
  <c r="H38" i="4" l="1"/>
  <c r="F37" i="4"/>
  <c r="H41" i="1"/>
  <c r="F40" i="1"/>
  <c r="H39" i="4" l="1"/>
  <c r="F38" i="4"/>
  <c r="H42" i="1"/>
  <c r="F41" i="1"/>
  <c r="H40" i="4" l="1"/>
  <c r="F39" i="4"/>
  <c r="H43" i="1"/>
  <c r="H44" i="1" s="1"/>
  <c r="F44" i="1" s="1"/>
  <c r="F42" i="1"/>
  <c r="H45" i="1" l="1"/>
  <c r="F45" i="1" s="1"/>
  <c r="H41" i="4"/>
  <c r="F40" i="4"/>
  <c r="F43" i="1"/>
  <c r="H46" i="1" l="1"/>
  <c r="F46" i="1" s="1"/>
  <c r="H42" i="4"/>
  <c r="F41" i="4"/>
  <c r="H47" i="1" l="1"/>
  <c r="F47" i="1" s="1"/>
  <c r="H43" i="4"/>
  <c r="F42" i="4"/>
  <c r="H48" i="1" l="1"/>
  <c r="F48" i="1" s="1"/>
  <c r="H44" i="4"/>
  <c r="F43" i="4"/>
  <c r="H49" i="1" l="1"/>
  <c r="F49" i="1" s="1"/>
  <c r="H45" i="4"/>
  <c r="F44" i="4"/>
  <c r="H50" i="1" l="1"/>
  <c r="F50" i="1" s="1"/>
  <c r="H46" i="4"/>
  <c r="F45" i="4"/>
  <c r="H51" i="1" l="1"/>
  <c r="F51" i="1" s="1"/>
  <c r="H47" i="4"/>
  <c r="F46" i="4"/>
  <c r="H52" i="1" l="1"/>
  <c r="F52" i="1" s="1"/>
  <c r="H48" i="4"/>
  <c r="F47" i="4"/>
  <c r="H53" i="1" l="1"/>
  <c r="F53" i="1" s="1"/>
  <c r="H49" i="4"/>
  <c r="F48" i="4"/>
  <c r="H54" i="1" l="1"/>
  <c r="F54" i="1" s="1"/>
  <c r="H50" i="4"/>
  <c r="F49" i="4"/>
  <c r="H55" i="1" l="1"/>
  <c r="F55" i="1" s="1"/>
  <c r="H51" i="4"/>
  <c r="F50" i="4"/>
  <c r="H56" i="1" l="1"/>
  <c r="F56" i="1" s="1"/>
  <c r="H52" i="4"/>
  <c r="F51" i="4"/>
  <c r="H57" i="1" l="1"/>
  <c r="H58" i="1" s="1"/>
  <c r="F58" i="1" s="1"/>
  <c r="H53" i="4"/>
  <c r="F52" i="4"/>
  <c r="H59" i="1" l="1"/>
  <c r="F59" i="1" s="1"/>
  <c r="F57" i="1"/>
  <c r="H54" i="4"/>
  <c r="F53" i="4"/>
  <c r="H61" i="1"/>
  <c r="H55" i="4" l="1"/>
  <c r="F54" i="4"/>
  <c r="H62" i="1"/>
  <c r="F61" i="1"/>
  <c r="H56" i="4" l="1"/>
  <c r="F55" i="4"/>
  <c r="H63" i="1"/>
  <c r="F62" i="1"/>
  <c r="H57" i="4" l="1"/>
  <c r="F56" i="4"/>
  <c r="H64" i="1"/>
  <c r="F63" i="1"/>
  <c r="H59" i="4" l="1"/>
  <c r="F57" i="4"/>
  <c r="H65" i="1"/>
  <c r="F64" i="1"/>
  <c r="H60" i="4" l="1"/>
  <c r="F59" i="4"/>
  <c r="H66" i="1"/>
  <c r="F65" i="1"/>
  <c r="H61" i="4" l="1"/>
  <c r="F60" i="4"/>
  <c r="H67" i="1"/>
  <c r="F66" i="1"/>
  <c r="H62" i="4" l="1"/>
  <c r="F61" i="4"/>
  <c r="H68" i="1"/>
  <c r="F67" i="1"/>
  <c r="H63" i="4" l="1"/>
  <c r="F62" i="4"/>
  <c r="H69" i="1"/>
  <c r="F68" i="1"/>
  <c r="H64" i="4" l="1"/>
  <c r="F63" i="4"/>
  <c r="H70" i="1"/>
  <c r="F69" i="1"/>
  <c r="H65" i="4" l="1"/>
  <c r="F64" i="4"/>
  <c r="H71" i="1"/>
  <c r="F70" i="1"/>
  <c r="H66" i="4" l="1"/>
  <c r="F65" i="4"/>
  <c r="H72" i="1"/>
  <c r="F71" i="1"/>
  <c r="H67" i="4" l="1"/>
  <c r="F66" i="4"/>
  <c r="H73" i="1"/>
  <c r="F72" i="1"/>
  <c r="H68" i="4" l="1"/>
  <c r="F67" i="4"/>
  <c r="H74" i="1"/>
  <c r="F73" i="1"/>
  <c r="H69" i="4" l="1"/>
  <c r="F68" i="4"/>
  <c r="H75" i="1"/>
  <c r="F74" i="1"/>
  <c r="H70" i="4" l="1"/>
  <c r="F69" i="4"/>
  <c r="H76" i="1"/>
  <c r="F75" i="1"/>
  <c r="H71" i="4" l="1"/>
  <c r="F70" i="4"/>
  <c r="H77" i="1"/>
  <c r="F77" i="1" s="1"/>
  <c r="F76" i="1"/>
  <c r="H72" i="4" l="1"/>
  <c r="F71" i="4"/>
  <c r="H78" i="1"/>
  <c r="H73" i="4" l="1"/>
  <c r="F72" i="4"/>
  <c r="H79" i="1"/>
  <c r="F78" i="1"/>
  <c r="H74" i="4" l="1"/>
  <c r="H80" i="1"/>
  <c r="F79" i="1"/>
  <c r="H75" i="4" l="1"/>
  <c r="F74" i="4"/>
  <c r="H81" i="1"/>
  <c r="F80" i="1"/>
  <c r="H76" i="4" l="1"/>
  <c r="F75" i="4"/>
  <c r="H82" i="1"/>
  <c r="F81" i="1"/>
  <c r="H77" i="4" l="1"/>
  <c r="F76" i="4"/>
  <c r="H83" i="1"/>
  <c r="F82" i="1"/>
  <c r="H78" i="4" l="1"/>
  <c r="F77" i="4"/>
  <c r="H84" i="1"/>
  <c r="F83" i="1"/>
  <c r="H79" i="4" l="1"/>
  <c r="F78" i="4"/>
  <c r="H85" i="1"/>
  <c r="F84" i="1"/>
  <c r="H80" i="4" l="1"/>
  <c r="F79" i="4"/>
  <c r="H86" i="1"/>
  <c r="H81" i="4" l="1"/>
  <c r="F80" i="4"/>
  <c r="H87" i="1"/>
  <c r="F86" i="1"/>
  <c r="H82" i="4" l="1"/>
  <c r="F81" i="4"/>
  <c r="H88" i="1"/>
  <c r="F87" i="1"/>
  <c r="H83" i="4" l="1"/>
  <c r="F82" i="4"/>
  <c r="H89" i="1"/>
  <c r="F88" i="1"/>
  <c r="H84" i="4" l="1"/>
  <c r="F83" i="4"/>
  <c r="H90" i="1"/>
  <c r="F89" i="1"/>
  <c r="H85" i="4" l="1"/>
  <c r="F84" i="4"/>
  <c r="H91" i="1"/>
  <c r="F90" i="1"/>
  <c r="H86" i="4" l="1"/>
  <c r="F85" i="4"/>
  <c r="H92" i="1"/>
  <c r="F91" i="1"/>
  <c r="H87" i="4" l="1"/>
  <c r="F86" i="4"/>
  <c r="H93" i="1"/>
  <c r="F92" i="1"/>
  <c r="H88" i="4" l="1"/>
  <c r="F87" i="4"/>
  <c r="H94" i="1"/>
  <c r="F93" i="1"/>
  <c r="H89" i="4" l="1"/>
  <c r="F88" i="4"/>
  <c r="H95" i="1"/>
  <c r="H90" i="4" l="1"/>
  <c r="F89" i="4"/>
  <c r="H96" i="1"/>
  <c r="F95" i="1"/>
  <c r="H91" i="4" l="1"/>
  <c r="F90" i="4"/>
  <c r="H97" i="1"/>
  <c r="F96" i="1"/>
  <c r="H92" i="4" l="1"/>
  <c r="F91" i="4"/>
  <c r="H98" i="1"/>
  <c r="F97" i="1"/>
  <c r="H93" i="4" l="1"/>
  <c r="F92" i="4"/>
  <c r="H99" i="1"/>
  <c r="H100" i="1" s="1"/>
  <c r="F98" i="1"/>
  <c r="H101" i="1" l="1"/>
  <c r="F100" i="1"/>
  <c r="H94" i="4"/>
  <c r="F93" i="4"/>
  <c r="F99" i="1"/>
  <c r="H102" i="1" l="1"/>
  <c r="F101" i="1"/>
  <c r="H95" i="4"/>
  <c r="F94" i="4"/>
  <c r="F102" i="1" l="1"/>
  <c r="H103" i="1"/>
  <c r="H96" i="4"/>
  <c r="F95" i="4"/>
  <c r="F103" i="1" l="1"/>
  <c r="H104" i="1"/>
  <c r="H97" i="4"/>
  <c r="F96" i="4"/>
  <c r="F104" i="1" l="1"/>
  <c r="H105" i="1"/>
  <c r="H98" i="4"/>
  <c r="F97" i="4"/>
  <c r="F105" i="1" l="1"/>
  <c r="H106" i="1"/>
  <c r="H99" i="4"/>
  <c r="F98" i="4"/>
  <c r="H108" i="1" l="1"/>
  <c r="F106" i="1"/>
  <c r="H100" i="4"/>
  <c r="F99" i="4"/>
  <c r="H109" i="1" l="1"/>
  <c r="F108" i="1"/>
  <c r="H101" i="4"/>
  <c r="F100" i="4"/>
  <c r="H110" i="1" l="1"/>
  <c r="F109" i="1"/>
  <c r="H102" i="4"/>
  <c r="F101" i="4"/>
  <c r="H111" i="1" l="1"/>
  <c r="F110" i="1"/>
  <c r="H103" i="4"/>
  <c r="F102" i="4"/>
  <c r="H112" i="1" l="1"/>
  <c r="F111" i="1"/>
  <c r="H104" i="4"/>
  <c r="F103" i="4"/>
  <c r="H113" i="1" l="1"/>
  <c r="F112" i="1"/>
  <c r="H105" i="4"/>
  <c r="F104" i="4"/>
  <c r="H114" i="1" l="1"/>
  <c r="F113" i="1"/>
  <c r="H106" i="4"/>
  <c r="F105" i="4"/>
  <c r="H115" i="1" l="1"/>
  <c r="F114" i="1"/>
  <c r="H107" i="4"/>
  <c r="F106" i="4"/>
  <c r="H116" i="1" l="1"/>
  <c r="F115" i="1"/>
  <c r="H108" i="4"/>
  <c r="F107" i="4"/>
  <c r="H117" i="1" l="1"/>
  <c r="F116" i="1"/>
  <c r="H109" i="4"/>
  <c r="F108" i="4"/>
  <c r="H118" i="1" l="1"/>
  <c r="F117" i="1"/>
  <c r="H110" i="4"/>
  <c r="F110" i="4" s="1"/>
  <c r="F109" i="4"/>
  <c r="H119" i="1" l="1"/>
  <c r="F118" i="1"/>
  <c r="H120" i="1" l="1"/>
  <c r="F119" i="1"/>
  <c r="H121" i="1" l="1"/>
  <c r="F120" i="1"/>
  <c r="H122" i="1" l="1"/>
  <c r="F121" i="1"/>
  <c r="H123" i="1" l="1"/>
  <c r="F122" i="1"/>
  <c r="H124" i="1" l="1"/>
  <c r="F123" i="1"/>
  <c r="F124" i="1" l="1"/>
  <c r="H125" i="1"/>
  <c r="F125" i="1" l="1"/>
  <c r="H126" i="1"/>
  <c r="H127" i="1" l="1"/>
  <c r="F126" i="1"/>
  <c r="H128" i="1" l="1"/>
  <c r="F127" i="1"/>
  <c r="H129" i="1" l="1"/>
  <c r="F128" i="1"/>
  <c r="H130" i="1" l="1"/>
  <c r="F129" i="1"/>
  <c r="H131" i="1" l="1"/>
  <c r="F130" i="1"/>
  <c r="H132" i="1" l="1"/>
  <c r="H133" i="1" s="1"/>
  <c r="F131" i="1"/>
  <c r="H134" i="1" l="1"/>
  <c r="F133" i="1"/>
  <c r="H135" i="1" l="1"/>
  <c r="F134" i="1"/>
  <c r="F135" i="1" l="1"/>
  <c r="H136" i="1"/>
  <c r="F136" i="1" l="1"/>
  <c r="H137" i="1"/>
  <c r="H138" i="1" l="1"/>
  <c r="F137" i="1"/>
  <c r="H139" i="1" l="1"/>
  <c r="F138" i="1"/>
  <c r="H140" i="1" l="1"/>
  <c r="F139" i="1"/>
  <c r="H141" i="1" l="1"/>
  <c r="H142" i="1" s="1"/>
  <c r="F140" i="1"/>
  <c r="H143" i="1" l="1"/>
  <c r="F142" i="1"/>
  <c r="H144" i="1" l="1"/>
  <c r="F143" i="1"/>
  <c r="F144" i="1" l="1"/>
  <c r="H145" i="1"/>
  <c r="H146" i="1" l="1"/>
  <c r="F145" i="1"/>
  <c r="H147" i="1" l="1"/>
  <c r="H148" i="1" s="1"/>
  <c r="F146" i="1"/>
  <c r="H149" i="1" l="1"/>
  <c r="F148" i="1"/>
  <c r="H150" i="1" l="1"/>
  <c r="H151" i="1" s="1"/>
  <c r="F149" i="1"/>
  <c r="F151" i="1" l="1"/>
  <c r="H152" i="1"/>
  <c r="F150" i="1"/>
  <c r="F152" i="1" l="1"/>
  <c r="H153" i="1"/>
  <c r="F153" i="1" l="1"/>
  <c r="H154" i="1"/>
  <c r="H155" i="1" l="1"/>
  <c r="H156" i="1" s="1"/>
  <c r="F154" i="1"/>
  <c r="F156" i="1" l="1"/>
  <c r="H158" i="1"/>
  <c r="F158" i="1" l="1"/>
  <c r="H159" i="1"/>
  <c r="H160" i="1" l="1"/>
  <c r="F159" i="1"/>
  <c r="H161" i="1" l="1"/>
  <c r="F160" i="1"/>
  <c r="H162" i="1" l="1"/>
  <c r="F161" i="1"/>
  <c r="H163" i="1" l="1"/>
  <c r="F162" i="1"/>
  <c r="H164" i="1" l="1"/>
  <c r="F163" i="1"/>
  <c r="F164" i="1" l="1"/>
  <c r="H165" i="1"/>
  <c r="F165" i="1" l="1"/>
  <c r="H166" i="1"/>
  <c r="H167" i="1" l="1"/>
  <c r="F166" i="1"/>
  <c r="H168" i="1" l="1"/>
  <c r="F167" i="1"/>
  <c r="H169" i="1" l="1"/>
  <c r="F168" i="1"/>
  <c r="F169" i="1" l="1"/>
  <c r="H170" i="1"/>
  <c r="F170" i="1" l="1"/>
  <c r="H171" i="1"/>
  <c r="H172" i="1" l="1"/>
  <c r="F171" i="1"/>
  <c r="F172" i="1" l="1"/>
  <c r="H173" i="1"/>
  <c r="H174" i="1" l="1"/>
  <c r="F173" i="1"/>
  <c r="H175" i="1" l="1"/>
  <c r="F174" i="1"/>
  <c r="H176" i="1" l="1"/>
  <c r="F175" i="1"/>
  <c r="F176" i="1" l="1"/>
  <c r="H177" i="1"/>
  <c r="H178" i="1" l="1"/>
  <c r="F177" i="1"/>
  <c r="F178" i="1" l="1"/>
  <c r="H179" i="1"/>
  <c r="F179" i="1" l="1"/>
  <c r="H180" i="1"/>
  <c r="H181" i="1" l="1"/>
  <c r="F180" i="1"/>
  <c r="F181" i="1" l="1"/>
  <c r="H182" i="1"/>
  <c r="H183" i="1" s="1"/>
  <c r="H184" i="1" l="1"/>
  <c r="F183" i="1"/>
  <c r="H185" i="1" l="1"/>
  <c r="F184" i="1"/>
  <c r="H186" i="1" l="1"/>
  <c r="F185" i="1"/>
  <c r="H187" i="1" l="1"/>
  <c r="F186" i="1"/>
  <c r="H188" i="1" l="1"/>
  <c r="F187" i="1"/>
  <c r="F188" i="1" l="1"/>
  <c r="H189" i="1"/>
  <c r="H190" i="1" l="1"/>
  <c r="F189" i="1"/>
  <c r="H191" i="1" l="1"/>
  <c r="H192" i="1" s="1"/>
  <c r="F190" i="1"/>
  <c r="H194" i="1" l="1"/>
  <c r="F192" i="1"/>
  <c r="H195" i="1" l="1"/>
  <c r="F194" i="1"/>
  <c r="F195" i="1" l="1"/>
  <c r="H196" i="1"/>
  <c r="H197" i="1" l="1"/>
  <c r="F196" i="1"/>
  <c r="H198" i="1" l="1"/>
  <c r="F197" i="1"/>
  <c r="H199" i="1" l="1"/>
  <c r="F198" i="1"/>
  <c r="F199" i="1" l="1"/>
  <c r="H200" i="1"/>
  <c r="H201" i="1" l="1"/>
  <c r="H202" i="1" s="1"/>
  <c r="F200" i="1"/>
  <c r="H203" i="1" l="1"/>
  <c r="F202" i="1"/>
  <c r="F203" i="1" l="1"/>
  <c r="H204" i="1"/>
  <c r="H205" i="1" l="1"/>
  <c r="F204" i="1"/>
  <c r="H206" i="1" l="1"/>
  <c r="F205" i="1"/>
  <c r="H207" i="1" l="1"/>
  <c r="F206" i="1"/>
  <c r="F207" i="1" l="1"/>
  <c r="H208" i="1"/>
  <c r="F208" i="1" l="1"/>
  <c r="H209" i="1"/>
  <c r="H210" i="1" s="1"/>
  <c r="H211" i="1" l="1"/>
  <c r="F210" i="1"/>
  <c r="F211" i="1" l="1"/>
  <c r="H212" i="1"/>
  <c r="F212" i="1" l="1"/>
  <c r="H213" i="1"/>
  <c r="F213" i="1" l="1"/>
  <c r="H214" i="1"/>
  <c r="H215" i="1" s="1"/>
  <c r="H216" i="1" l="1"/>
  <c r="F215" i="1"/>
  <c r="F214" i="1"/>
  <c r="H217" i="1" l="1"/>
  <c r="F216" i="1"/>
  <c r="F217" i="1" l="1"/>
  <c r="H218" i="1"/>
  <c r="H219" i="1" l="1"/>
  <c r="F218" i="1"/>
  <c r="H220" i="1" l="1"/>
  <c r="F219" i="1"/>
  <c r="H221" i="1" l="1"/>
  <c r="F221" i="1" s="1"/>
  <c r="F220" i="1"/>
  <c r="H222" i="1" l="1"/>
  <c r="F222" i="1" l="1"/>
  <c r="H223" i="1"/>
  <c r="H224" i="1" l="1"/>
  <c r="F223" i="1"/>
  <c r="F224" i="1" l="1"/>
  <c r="H225" i="1"/>
  <c r="H226" i="1" l="1"/>
  <c r="F225" i="1"/>
  <c r="H227" i="1" l="1"/>
  <c r="F226" i="1"/>
  <c r="H228" i="1" l="1"/>
  <c r="F227" i="1"/>
  <c r="F228" i="1" l="1"/>
  <c r="H229" i="1"/>
  <c r="H230" i="1" l="1"/>
  <c r="F229" i="1"/>
  <c r="F230" i="1" l="1"/>
  <c r="H231" i="1"/>
  <c r="H232" i="1" l="1"/>
  <c r="F231" i="1"/>
  <c r="F232" i="1" l="1"/>
  <c r="H233" i="1"/>
  <c r="H234" i="1" l="1"/>
  <c r="F233" i="1"/>
  <c r="F234" i="1" l="1"/>
  <c r="H235" i="1"/>
  <c r="H236" i="1" l="1"/>
  <c r="F235" i="1"/>
  <c r="F236" i="1" l="1"/>
  <c r="H237" i="1"/>
  <c r="H238" i="1" s="1"/>
  <c r="H239" i="1" l="1"/>
  <c r="F238" i="1"/>
  <c r="F237" i="1"/>
  <c r="F239" i="1" l="1"/>
  <c r="H240" i="1"/>
  <c r="H241" i="1" l="1"/>
  <c r="F240" i="1"/>
  <c r="H242" i="1" l="1"/>
  <c r="F241" i="1"/>
  <c r="H243" i="1" l="1"/>
  <c r="F242" i="1"/>
  <c r="H244" i="1" l="1"/>
  <c r="F243" i="1"/>
  <c r="F244" i="1" l="1"/>
  <c r="H245" i="1"/>
  <c r="H246" i="1" l="1"/>
  <c r="H247" i="1" s="1"/>
  <c r="F245" i="1"/>
  <c r="F247" i="1" l="1"/>
  <c r="H248" i="1"/>
  <c r="H249" i="1" l="1"/>
  <c r="F248" i="1"/>
  <c r="H250" i="1" l="1"/>
  <c r="F249" i="1"/>
  <c r="F250" i="1" l="1"/>
  <c r="H251" i="1"/>
  <c r="H252" i="1" l="1"/>
  <c r="F251" i="1"/>
  <c r="H253" i="1" l="1"/>
  <c r="F252" i="1"/>
  <c r="H254" i="1" l="1"/>
  <c r="H255" i="1" s="1"/>
  <c r="F253" i="1"/>
  <c r="H256" i="1" l="1"/>
  <c r="F255" i="1"/>
  <c r="H257" i="1" l="1"/>
  <c r="F256" i="1"/>
  <c r="H258" i="1" l="1"/>
  <c r="F257" i="1"/>
  <c r="F258" i="1" l="1"/>
  <c r="H259" i="1"/>
  <c r="H260" i="1" l="1"/>
  <c r="F259" i="1"/>
  <c r="H261" i="1" l="1"/>
  <c r="F260" i="1"/>
  <c r="H262" i="1" l="1"/>
  <c r="F261" i="1"/>
  <c r="F262" i="1" l="1"/>
  <c r="H263" i="1"/>
  <c r="H264" i="1" s="1"/>
  <c r="H265" i="1" l="1"/>
  <c r="F264" i="1"/>
  <c r="H266" i="1" l="1"/>
  <c r="F265" i="1"/>
  <c r="F266" i="1" l="1"/>
  <c r="H267" i="1"/>
  <c r="H268" i="1" l="1"/>
  <c r="F267" i="1"/>
  <c r="F268" i="1" l="1"/>
  <c r="H269" i="1"/>
  <c r="H270" i="1" l="1"/>
  <c r="F269" i="1"/>
  <c r="H271" i="1" l="1"/>
  <c r="F270" i="1"/>
  <c r="F271" i="1" l="1"/>
  <c r="H272" i="1"/>
  <c r="H273" i="1" s="1"/>
  <c r="H274" i="1" l="1"/>
  <c r="F273" i="1"/>
  <c r="H275" i="1" l="1"/>
  <c r="F274" i="1"/>
  <c r="H276" i="1" l="1"/>
  <c r="F275" i="1"/>
  <c r="H277" i="1" l="1"/>
  <c r="F276" i="1"/>
  <c r="H278" i="1" l="1"/>
  <c r="F277" i="1"/>
  <c r="H279" i="1" l="1"/>
  <c r="F279" i="1" s="1"/>
  <c r="F278" i="1"/>
</calcChain>
</file>

<file path=xl/sharedStrings.xml><?xml version="1.0" encoding="utf-8"?>
<sst xmlns="http://schemas.openxmlformats.org/spreadsheetml/2006/main" count="841" uniqueCount="592">
  <si>
    <t>Артикул</t>
  </si>
  <si>
    <t>ШН29-30</t>
  </si>
  <si>
    <t>ШН29-40</t>
  </si>
  <si>
    <t>ШН29-50</t>
  </si>
  <si>
    <t>ШН29-60</t>
  </si>
  <si>
    <t>ШН29-70</t>
  </si>
  <si>
    <t>ШН29-80</t>
  </si>
  <si>
    <t>ШН29-90</t>
  </si>
  <si>
    <t>ШН36-40</t>
  </si>
  <si>
    <t>ШН36-50</t>
  </si>
  <si>
    <t>ШН36-60</t>
  </si>
  <si>
    <t>ШН36-70</t>
  </si>
  <si>
    <t>ШН36-80</t>
  </si>
  <si>
    <t>ШН36-90</t>
  </si>
  <si>
    <t>ШН40-40</t>
  </si>
  <si>
    <t>ШН40-50</t>
  </si>
  <si>
    <t>ШН40-60</t>
  </si>
  <si>
    <t>ШН40-70</t>
  </si>
  <si>
    <t>ШН40-80</t>
  </si>
  <si>
    <t>ШН40-90</t>
  </si>
  <si>
    <t>ШН45-50</t>
  </si>
  <si>
    <t>ШН45-60</t>
  </si>
  <si>
    <t>ШН45-70</t>
  </si>
  <si>
    <t>ШН45-80</t>
  </si>
  <si>
    <t>ШН45-90</t>
  </si>
  <si>
    <t>ШН54-60</t>
  </si>
  <si>
    <t>ШН54-70</t>
  </si>
  <si>
    <t>ШН54-80</t>
  </si>
  <si>
    <t>ШН54-90</t>
  </si>
  <si>
    <t>ШН58-60</t>
  </si>
  <si>
    <t>ШН58-70</t>
  </si>
  <si>
    <t>ШН58-80</t>
  </si>
  <si>
    <t>ШН58-90</t>
  </si>
  <si>
    <t>ШН60-15</t>
  </si>
  <si>
    <t>ШН60-20</t>
  </si>
  <si>
    <t>ШН60-25</t>
  </si>
  <si>
    <t>ШН60-30</t>
  </si>
  <si>
    <t>ШН60-35</t>
  </si>
  <si>
    <t>ШН60-40</t>
  </si>
  <si>
    <t>ШН60-45</t>
  </si>
  <si>
    <t>ШН60-50</t>
  </si>
  <si>
    <t>ШН60-55</t>
  </si>
  <si>
    <t>ШН60-60</t>
  </si>
  <si>
    <t>ШН60-65</t>
  </si>
  <si>
    <t>ШН60-70</t>
  </si>
  <si>
    <t>ШН60-75</t>
  </si>
  <si>
    <t>ШН60-80</t>
  </si>
  <si>
    <t>ШН60-85</t>
  </si>
  <si>
    <t>ШН60-90</t>
  </si>
  <si>
    <t>ШНУ60-60</t>
  </si>
  <si>
    <t>ШН72-15</t>
  </si>
  <si>
    <t>ШН72-20</t>
  </si>
  <si>
    <t>ШН72-25</t>
  </si>
  <si>
    <t>ШН72-30</t>
  </si>
  <si>
    <t>ШН72-35</t>
  </si>
  <si>
    <t>ШН72-40</t>
  </si>
  <si>
    <t>ШН72-45</t>
  </si>
  <si>
    <t>ШН72-50</t>
  </si>
  <si>
    <t>ШН72-55</t>
  </si>
  <si>
    <t>ШН72-60</t>
  </si>
  <si>
    <t>ШН72-65</t>
  </si>
  <si>
    <t>ШН72-70</t>
  </si>
  <si>
    <t>ШН72-75</t>
  </si>
  <si>
    <t>ШН72-80</t>
  </si>
  <si>
    <t>ШН72-85</t>
  </si>
  <si>
    <t>ШН72-90</t>
  </si>
  <si>
    <t>ШН92-15</t>
  </si>
  <si>
    <t>ШН92-20</t>
  </si>
  <si>
    <t>ШН92-25</t>
  </si>
  <si>
    <t>ШН92-30</t>
  </si>
  <si>
    <t>ШН92-35</t>
  </si>
  <si>
    <t>ШН92-40</t>
  </si>
  <si>
    <t>ШН92-45</t>
  </si>
  <si>
    <t>ШН92-50</t>
  </si>
  <si>
    <t>ШН92-55</t>
  </si>
  <si>
    <t>ШН92-60</t>
  </si>
  <si>
    <t>ШН92-65</t>
  </si>
  <si>
    <t>ШН92-70</t>
  </si>
  <si>
    <t>ШН92-75</t>
  </si>
  <si>
    <t>ШН92-80</t>
  </si>
  <si>
    <t>ШН92-85</t>
  </si>
  <si>
    <t>ШН92-90</t>
  </si>
  <si>
    <t>ШН96-15</t>
  </si>
  <si>
    <t>ШН96-20</t>
  </si>
  <si>
    <t>ШН96-25</t>
  </si>
  <si>
    <t>ШН96-30</t>
  </si>
  <si>
    <t>ШН96-35</t>
  </si>
  <si>
    <t>ШН96-40</t>
  </si>
  <si>
    <t>ШН96-45</t>
  </si>
  <si>
    <t>ШН96-50</t>
  </si>
  <si>
    <t>ШН96-55</t>
  </si>
  <si>
    <t>ШН96-60</t>
  </si>
  <si>
    <t>ШН96-65</t>
  </si>
  <si>
    <t>ШН96-70</t>
  </si>
  <si>
    <t>ШН96-75</t>
  </si>
  <si>
    <t>ШН96-80</t>
  </si>
  <si>
    <t>ШН96-85</t>
  </si>
  <si>
    <t>ШН96-90</t>
  </si>
  <si>
    <t>ШС-15</t>
  </si>
  <si>
    <t>ШС-20</t>
  </si>
  <si>
    <t>ШС-30</t>
  </si>
  <si>
    <t>ШС-35</t>
  </si>
  <si>
    <t>ШС-40</t>
  </si>
  <si>
    <t>ШС-45</t>
  </si>
  <si>
    <t>ШС-50</t>
  </si>
  <si>
    <t>ШС-60</t>
  </si>
  <si>
    <t>ШС-70</t>
  </si>
  <si>
    <t>ШС-80</t>
  </si>
  <si>
    <t>ШС-90</t>
  </si>
  <si>
    <t>Стол с полкой</t>
  </si>
  <si>
    <t>ШСМ-45</t>
  </si>
  <si>
    <t>ШСМ-50</t>
  </si>
  <si>
    <t>ШСМ-60</t>
  </si>
  <si>
    <t>ШСМ-80</t>
  </si>
  <si>
    <t>ШСМ-90</t>
  </si>
  <si>
    <t>ШС2я-30</t>
  </si>
  <si>
    <t>ШС2я-35</t>
  </si>
  <si>
    <t>ШС2я-40</t>
  </si>
  <si>
    <t>ШС2я-45</t>
  </si>
  <si>
    <t>ШС2я-50</t>
  </si>
  <si>
    <t>ШС2я-60</t>
  </si>
  <si>
    <t>ШС2я-70</t>
  </si>
  <si>
    <t>ШС2я-80</t>
  </si>
  <si>
    <t>ШС2я-90</t>
  </si>
  <si>
    <t>ШС(1м2б)я-30</t>
  </si>
  <si>
    <t>ШС(1м2б)я-35</t>
  </si>
  <si>
    <t>ШС(1м2б)я-40</t>
  </si>
  <si>
    <t>ШС(1м2б)я-45</t>
  </si>
  <si>
    <t>ШС(1м2б)я-50</t>
  </si>
  <si>
    <t>ШС(1м2б)я-60</t>
  </si>
  <si>
    <t>ШС(1м2б)я-70</t>
  </si>
  <si>
    <t>ШС(1м2б)я-80</t>
  </si>
  <si>
    <t>ШС(1м2б)я-90</t>
  </si>
  <si>
    <t>ШС(3м1б)я-30</t>
  </si>
  <si>
    <t>ШС(3м1б)я-35</t>
  </si>
  <si>
    <t>ШС(3м1б)я-40</t>
  </si>
  <si>
    <t>ШС(3м1б)я-45</t>
  </si>
  <si>
    <t>ШС(3м1б)я-50</t>
  </si>
  <si>
    <t>ШС(3м1б)я-60</t>
  </si>
  <si>
    <t>ШС(3м1б)я-70</t>
  </si>
  <si>
    <t>ШС(3м1б)я-80</t>
  </si>
  <si>
    <t>ШС(3м1б)я-90</t>
  </si>
  <si>
    <t>ШС1яп-30</t>
  </si>
  <si>
    <t>ШС1яп-35</t>
  </si>
  <si>
    <t>ШС1яп-40</t>
  </si>
  <si>
    <t>ШС1яп-45</t>
  </si>
  <si>
    <t>ШС1яп-50</t>
  </si>
  <si>
    <t>ШС1яп-60</t>
  </si>
  <si>
    <t>ШС1яп-70</t>
  </si>
  <si>
    <t>ШС1яп-80</t>
  </si>
  <si>
    <t>ШС1яп-90</t>
  </si>
  <si>
    <t>ШС2яп-60</t>
  </si>
  <si>
    <t>ШС2яп-70</t>
  </si>
  <si>
    <t>ШС2яп-80</t>
  </si>
  <si>
    <t>ШС2яп-90</t>
  </si>
  <si>
    <t>ШС4я-30</t>
  </si>
  <si>
    <t>ШС4я-35</t>
  </si>
  <si>
    <t>ШС4я-40</t>
  </si>
  <si>
    <t>ШС4я-45</t>
  </si>
  <si>
    <t>ШС4я-50</t>
  </si>
  <si>
    <t>ШС4я-60</t>
  </si>
  <si>
    <t>ШС4я-70</t>
  </si>
  <si>
    <t>ШС4я-80</t>
  </si>
  <si>
    <t>ШС4я-90</t>
  </si>
  <si>
    <t>ШСД-60</t>
  </si>
  <si>
    <t>ШСсм-65</t>
  </si>
  <si>
    <t>ШСУ-90</t>
  </si>
  <si>
    <t>ШСП-90(л-п)</t>
  </si>
  <si>
    <t>ШСП-95(л-п)</t>
  </si>
  <si>
    <t>ШСП-100(л-п)</t>
  </si>
  <si>
    <t>ШСП-105(л-п)</t>
  </si>
  <si>
    <t>ШСП-110(л-п)</t>
  </si>
  <si>
    <t>ШСП-115(л-п)</t>
  </si>
  <si>
    <t>ШСП-120(л-п)</t>
  </si>
  <si>
    <t>ШСПМ-90(л-п)</t>
  </si>
  <si>
    <t>ШСПМ-95(л-п)</t>
  </si>
  <si>
    <t>ШСПМ-100(л-п)</t>
  </si>
  <si>
    <t>ШСПМ-105(л-п)</t>
  </si>
  <si>
    <t>ШСПМ-110(л-п)</t>
  </si>
  <si>
    <t>ШСПМ-115(л-п)</t>
  </si>
  <si>
    <t>ШСПМ-120(л-п)</t>
  </si>
  <si>
    <t>ШСТр-20(л-п)</t>
  </si>
  <si>
    <t>ШСТр-25(л-п)</t>
  </si>
  <si>
    <t>ШСТр-30(л-п)</t>
  </si>
  <si>
    <t>Стол под мойку</t>
  </si>
  <si>
    <t>Стол с 2мя ящиками</t>
  </si>
  <si>
    <t>Стол с 1 мал и 2 больш ящиками</t>
  </si>
  <si>
    <t>Стол с 3 мал и 1 больш ящиками</t>
  </si>
  <si>
    <t>Стол с 1 ящ и полкой</t>
  </si>
  <si>
    <t>Стол с 2 ящ и полкой</t>
  </si>
  <si>
    <t>Стол с 4 ящиками</t>
  </si>
  <si>
    <t>Стол под духовой шкаф</t>
  </si>
  <si>
    <t>Стол под стир. машину</t>
  </si>
  <si>
    <t>Угловой стол</t>
  </si>
  <si>
    <t>Стол торцевой</t>
  </si>
  <si>
    <t>ШП204(40)-50</t>
  </si>
  <si>
    <t>ШП204(40)-50я</t>
  </si>
  <si>
    <t>ШП204(40)-60</t>
  </si>
  <si>
    <t>ШП204(40)-60я</t>
  </si>
  <si>
    <t>ШП204(40)-80</t>
  </si>
  <si>
    <t>ШП204(40)-80я</t>
  </si>
  <si>
    <t>ШП204(56)-50</t>
  </si>
  <si>
    <t>ШП204(56)-50я</t>
  </si>
  <si>
    <t>ШП204(56)-60</t>
  </si>
  <si>
    <t>ШП204(56)-60я</t>
  </si>
  <si>
    <t>ШП204(56)-80</t>
  </si>
  <si>
    <t>ШП204(56)-80я</t>
  </si>
  <si>
    <t>ШП224(40)-50</t>
  </si>
  <si>
    <t>ШП224(40)-50я</t>
  </si>
  <si>
    <t>ШП224(40)-60</t>
  </si>
  <si>
    <t>ШП224(40)-60я</t>
  </si>
  <si>
    <t>ШП224(40)-80</t>
  </si>
  <si>
    <t>ШП224(40)-80я</t>
  </si>
  <si>
    <t>ШП224(56)-50</t>
  </si>
  <si>
    <t>ШП224(56)-50я</t>
  </si>
  <si>
    <t>ШП224(56)-60</t>
  </si>
  <si>
    <t>ШП224(56)-60я</t>
  </si>
  <si>
    <t>ШП224(56)-80</t>
  </si>
  <si>
    <t>ШП224(56)-80я</t>
  </si>
  <si>
    <t>ШПД132м</t>
  </si>
  <si>
    <t>ШПД132м-я2</t>
  </si>
  <si>
    <t>ШПД204</t>
  </si>
  <si>
    <t>ШПД224</t>
  </si>
  <si>
    <t>ШПД96м-я1</t>
  </si>
  <si>
    <t>ШПХ192</t>
  </si>
  <si>
    <t>ШПХ204</t>
  </si>
  <si>
    <t>ШПХ224</t>
  </si>
  <si>
    <t>Изображение</t>
  </si>
  <si>
    <t>ШНВ36-50</t>
  </si>
  <si>
    <t>ШНВ36-60</t>
  </si>
  <si>
    <t>ШНВ36-90</t>
  </si>
  <si>
    <t>ШНВ45-50</t>
  </si>
  <si>
    <t>ШНВ45-60</t>
  </si>
  <si>
    <t>ШНВ45-90</t>
  </si>
  <si>
    <t>РОЗНИЦА</t>
  </si>
  <si>
    <t>ООО " Меранти"</t>
  </si>
  <si>
    <t>г. Санкт-Петербург</t>
  </si>
  <si>
    <t>ул. Грузинская, д.17</t>
  </si>
  <si>
    <t>т. 8 (812) 640-07-57</t>
  </si>
  <si>
    <t>т/ф 8 (812) 640-22-86</t>
  </si>
  <si>
    <t>т. 8 (812) 983-66-63</t>
  </si>
  <si>
    <t>e-mail:</t>
  </si>
  <si>
    <t>Ширина мм.</t>
  </si>
  <si>
    <t xml:space="preserve"> Высота  мм.</t>
  </si>
  <si>
    <t>Верхние модули  (глубина 300 мм.)</t>
  </si>
  <si>
    <t xml:space="preserve">Размеры фасадов:        высота  /ширина </t>
  </si>
  <si>
    <t>286*296</t>
  </si>
  <si>
    <t>286*396</t>
  </si>
  <si>
    <t>286*496</t>
  </si>
  <si>
    <t>286*596</t>
  </si>
  <si>
    <t>286*696</t>
  </si>
  <si>
    <t>286*796</t>
  </si>
  <si>
    <t>286*896</t>
  </si>
  <si>
    <t>356*396</t>
  </si>
  <si>
    <t>356*496</t>
  </si>
  <si>
    <t>356*596</t>
  </si>
  <si>
    <t>356*696</t>
  </si>
  <si>
    <t>356*796</t>
  </si>
  <si>
    <t>356*896</t>
  </si>
  <si>
    <t>396*396</t>
  </si>
  <si>
    <t>396*496</t>
  </si>
  <si>
    <t>396*596</t>
  </si>
  <si>
    <t>396*696</t>
  </si>
  <si>
    <t>396*796</t>
  </si>
  <si>
    <t>396*896</t>
  </si>
  <si>
    <t>446*496</t>
  </si>
  <si>
    <t>446*596</t>
  </si>
  <si>
    <t>446*696</t>
  </si>
  <si>
    <t>446*796</t>
  </si>
  <si>
    <t>446*896</t>
  </si>
  <si>
    <t>536*596</t>
  </si>
  <si>
    <t>536*696</t>
  </si>
  <si>
    <t>536*796</t>
  </si>
  <si>
    <t>536*896</t>
  </si>
  <si>
    <t>576*796 (576*396-2шт.)</t>
  </si>
  <si>
    <t>576*896 ( 576*446-2шт.)</t>
  </si>
  <si>
    <t>576*696 (576*346-2шт.)</t>
  </si>
  <si>
    <t>цена / шт.</t>
  </si>
  <si>
    <t>ШН54-1000</t>
  </si>
  <si>
    <t>536*996</t>
  </si>
  <si>
    <t>ШН58-1000</t>
  </si>
  <si>
    <t>ШН40-100</t>
  </si>
  <si>
    <t>396*996</t>
  </si>
  <si>
    <t>ШН45-100</t>
  </si>
  <si>
    <t>446*996</t>
  </si>
  <si>
    <t>576*996 ( 576*496-2шт.)</t>
  </si>
  <si>
    <t>576*596 (576*296-2шт.)</t>
  </si>
  <si>
    <t>596*146</t>
  </si>
  <si>
    <t>596*196</t>
  </si>
  <si>
    <t>596*246</t>
  </si>
  <si>
    <t>596*296</t>
  </si>
  <si>
    <t>596*34</t>
  </si>
  <si>
    <t>596*396</t>
  </si>
  <si>
    <t>596*446</t>
  </si>
  <si>
    <t>596*496</t>
  </si>
  <si>
    <t>596*546</t>
  </si>
  <si>
    <t>596*696 (596*346-2шт.)</t>
  </si>
  <si>
    <t>596*746 (596*371-2шт.)</t>
  </si>
  <si>
    <t>596*796 (596*396-2шт.)</t>
  </si>
  <si>
    <t>596*846 (596*421-2шт.)</t>
  </si>
  <si>
    <t>596*896 (596*446-2шт.)</t>
  </si>
  <si>
    <t>ШН Суш. Без дна 60-50</t>
  </si>
  <si>
    <t>ШН Суш. Без дна 60-60</t>
  </si>
  <si>
    <t>ШН Суш.без дна 60-70</t>
  </si>
  <si>
    <t>ШН Суш. Без дна 60-80</t>
  </si>
  <si>
    <t>ШН Суш. Без дна 60-90</t>
  </si>
  <si>
    <t>ШН Суш. Без дна 60-40</t>
  </si>
  <si>
    <t>ШН Суш.Без дна 60-45</t>
  </si>
  <si>
    <t>ШН Суш.дно 60-40</t>
  </si>
  <si>
    <t>ШН Суш.дно 60-45</t>
  </si>
  <si>
    <t>ШН Суш.дно 60-50</t>
  </si>
  <si>
    <t>ШН Суш.дно 60-60</t>
  </si>
  <si>
    <t>ШН Суш.дно 60-70</t>
  </si>
  <si>
    <t>ШН Суш.дно 60-80</t>
  </si>
  <si>
    <t>ШН Суш.дно 60-90</t>
  </si>
  <si>
    <t>ШНТ60 радиус -30</t>
  </si>
  <si>
    <t>ШНТ60 радиус-40</t>
  </si>
  <si>
    <t>596*596 (596*296-2шт.)</t>
  </si>
  <si>
    <t>716*146</t>
  </si>
  <si>
    <t>716*196</t>
  </si>
  <si>
    <t>716*296</t>
  </si>
  <si>
    <t>716*346</t>
  </si>
  <si>
    <t>716*396</t>
  </si>
  <si>
    <t>716*446</t>
  </si>
  <si>
    <t>716*496</t>
  </si>
  <si>
    <t>716*546</t>
  </si>
  <si>
    <t>716*596 (716*296-2шт.)</t>
  </si>
  <si>
    <t>716*646 (716*321-2шт.)</t>
  </si>
  <si>
    <t>716*696 (716*346-2шт.)</t>
  </si>
  <si>
    <t>716*746 (716*371-2шт.)</t>
  </si>
  <si>
    <t>716*796 (716*396-2шт.)</t>
  </si>
  <si>
    <t>716*846 (716*421-2шт.)</t>
  </si>
  <si>
    <t>716*896 (716*446-2шт.)</t>
  </si>
  <si>
    <t>ШН Суш. Без дна 72-40</t>
  </si>
  <si>
    <t>ШН Суш.Без дна72-45</t>
  </si>
  <si>
    <t>ШН Суш. Без дна 72-50</t>
  </si>
  <si>
    <t>ШН Суш. Без дна 72-60</t>
  </si>
  <si>
    <t>ШН Суш.без дна 72-70</t>
  </si>
  <si>
    <t>ШН Суш. Без дна 72-80</t>
  </si>
  <si>
    <t>ШН Суш. Без дна 72-90</t>
  </si>
  <si>
    <t>ШН Суш.дно 72-40</t>
  </si>
  <si>
    <t>ШН Суш.дно 72-45</t>
  </si>
  <si>
    <t>ШН Суш.дно 72-50</t>
  </si>
  <si>
    <t>ШН Суш.дно 72-60</t>
  </si>
  <si>
    <t>ШН Суш.дно 72-70</t>
  </si>
  <si>
    <t>ШН Суш.дно 72-80</t>
  </si>
  <si>
    <t>ШН Суш.дно 72-90</t>
  </si>
  <si>
    <t>ШН для микров.печи72-50</t>
  </si>
  <si>
    <t>ШН для микров.печи72-60</t>
  </si>
  <si>
    <t>ШН для микров.печи72-70</t>
  </si>
  <si>
    <t>ШН под встраиваем.выт.В72-50</t>
  </si>
  <si>
    <t>ШН под встраиваем.выт.В72-60</t>
  </si>
  <si>
    <t>ШН под встраиваем.выт.В72-90</t>
  </si>
  <si>
    <t>ШН под встраиваем.выт.В60-50</t>
  </si>
  <si>
    <t>ШН под встраиваем.выт.В60-60</t>
  </si>
  <si>
    <t>ШН под встраиваем.выт.В60-90</t>
  </si>
  <si>
    <t>ШНУ72-60  (глубина боковых стенок 300*300 мм</t>
  </si>
  <si>
    <t>916*146</t>
  </si>
  <si>
    <t>916*196</t>
  </si>
  <si>
    <t>916*24</t>
  </si>
  <si>
    <t>916*296</t>
  </si>
  <si>
    <t>916*346</t>
  </si>
  <si>
    <t>916*396</t>
  </si>
  <si>
    <t>916*446</t>
  </si>
  <si>
    <t>916*496</t>
  </si>
  <si>
    <t>916*546</t>
  </si>
  <si>
    <t>916*596 (916*296-2шт.)</t>
  </si>
  <si>
    <t>916*646 (916*321-2шт.)</t>
  </si>
  <si>
    <t>916*696 (916*346-2шт.)</t>
  </si>
  <si>
    <t>916*746 (916*371-2шт.)</t>
  </si>
  <si>
    <t>916*796 (916*396-2шт.)</t>
  </si>
  <si>
    <t>916*846 (916*421-2шт.)</t>
  </si>
  <si>
    <t>916*896 (916*446-2шт.)</t>
  </si>
  <si>
    <t>ШНП92 верх откр.-30</t>
  </si>
  <si>
    <t>ШНП92 верх откр.-40</t>
  </si>
  <si>
    <t>ШНП92 верх откр.-50</t>
  </si>
  <si>
    <t>ШНП92 верх откр.60</t>
  </si>
  <si>
    <t>ШНП92 верх откр.-70</t>
  </si>
  <si>
    <t>ШНП92 верх откр.-80</t>
  </si>
  <si>
    <t>ШНП92 верх откр.-90</t>
  </si>
  <si>
    <t>716*246</t>
  </si>
  <si>
    <t>ШНП92 нижн.полка откр.-30</t>
  </si>
  <si>
    <t>ШНП92 нижн.полка откр.-40</t>
  </si>
  <si>
    <t>ШНП92 нижн.полка откр.-50</t>
  </si>
  <si>
    <t>ШНП92 нижн.полка откр.-60</t>
  </si>
  <si>
    <t>ШНП92 нижн.полка откр.70</t>
  </si>
  <si>
    <t>ШНП92 нижн.полка откр.-80</t>
  </si>
  <si>
    <t>ШНП92 нижн.полка откр.-90</t>
  </si>
  <si>
    <t>ШН Суш. Без дна 92-40</t>
  </si>
  <si>
    <t>ШН Суш.Без дна 92-45</t>
  </si>
  <si>
    <t>ШН Суш. Без дна  92-50</t>
  </si>
  <si>
    <t>ШН Суш. Без дна 92-60</t>
  </si>
  <si>
    <t>ШН Суш.без дна 92-70</t>
  </si>
  <si>
    <t>ШН Суш. Без дна 92-80</t>
  </si>
  <si>
    <t>ШН Суш. Без дна 92-90</t>
  </si>
  <si>
    <t>ШН Суш.дно 92-40</t>
  </si>
  <si>
    <t>ШН Суш.дно 92-45</t>
  </si>
  <si>
    <t>ШН Суш.дно 92-50</t>
  </si>
  <si>
    <t>ШН Суш.дно 92-60</t>
  </si>
  <si>
    <t>ШН Суш.дно 92-70</t>
  </si>
  <si>
    <t>ШН Суш.дно 92-80</t>
  </si>
  <si>
    <t>ШН Суш.дно 92-90</t>
  </si>
  <si>
    <t>916-446</t>
  </si>
  <si>
    <t>ШН под встраиваем.выт.В92-50</t>
  </si>
  <si>
    <t>ШН под встраиваем.выт.В92-60</t>
  </si>
  <si>
    <t>ШН под встраиваем.выт.В92-90</t>
  </si>
  <si>
    <t>ШНУ92-60  (глубина боковых стенок 300*300 мм</t>
  </si>
  <si>
    <t>956*146</t>
  </si>
  <si>
    <t>956*196</t>
  </si>
  <si>
    <t>956*246</t>
  </si>
  <si>
    <t>956*296</t>
  </si>
  <si>
    <t>956*346</t>
  </si>
  <si>
    <t>956*396</t>
  </si>
  <si>
    <t>956*446</t>
  </si>
  <si>
    <t>956*496</t>
  </si>
  <si>
    <t>956*546</t>
  </si>
  <si>
    <t>956*596 (956*296-2шт.)</t>
  </si>
  <si>
    <t>956*646 (956*321-2шт.)</t>
  </si>
  <si>
    <t>956*696 (956*346-2шт.)</t>
  </si>
  <si>
    <t>956*746 (956*371-2шт.)</t>
  </si>
  <si>
    <t>956*796 (956*396-2шт.)</t>
  </si>
  <si>
    <t>956*846 (956*421-2шт.)</t>
  </si>
  <si>
    <t>956*896 (956*446-2шт.)</t>
  </si>
  <si>
    <t>ШНП96 верх откр.-30</t>
  </si>
  <si>
    <t>ШНП96 верх откр.-40</t>
  </si>
  <si>
    <t>ШНП96 верх откр.-50</t>
  </si>
  <si>
    <t>ШНП96 верх откр.60</t>
  </si>
  <si>
    <t>ШНП96 верх откр.-70</t>
  </si>
  <si>
    <t>ШНП96 верх откр.-80</t>
  </si>
  <si>
    <t>ШНП96 верх откр.-90</t>
  </si>
  <si>
    <t>ШНП96 нижн.полка откр.-30</t>
  </si>
  <si>
    <t>ШНП96 нижн.полка откр.-40</t>
  </si>
  <si>
    <t>ШНП96 нижн.полка откр.-50</t>
  </si>
  <si>
    <t>ШНП96 нижн.полка откр.-60</t>
  </si>
  <si>
    <t>ШНП96 нижн.полка откр.70</t>
  </si>
  <si>
    <t>ШНП96 нижн.полка откр.-80</t>
  </si>
  <si>
    <t>ШНП96 нижн.полка откр.-90</t>
  </si>
  <si>
    <t>ШН Суш. Без дна 96-40</t>
  </si>
  <si>
    <t>ШН Суш.Без дна 96-45</t>
  </si>
  <si>
    <t>ШН Суш. Без дна  96-50</t>
  </si>
  <si>
    <t>ШН Суш. Без дна 96-60</t>
  </si>
  <si>
    <t>ШН Суш.без дна 96-70</t>
  </si>
  <si>
    <t>ШН Суш. Без дна 96-80</t>
  </si>
  <si>
    <t>ШН Суш. Без дна 96-90</t>
  </si>
  <si>
    <t>ШН Суш.дно 96-40</t>
  </si>
  <si>
    <t>ШН Суш.дно 96-45</t>
  </si>
  <si>
    <t>ШН Суш.дно 96-50</t>
  </si>
  <si>
    <t>ШН Суш.дно 96-60</t>
  </si>
  <si>
    <t>ШН Суш.дно 96-70</t>
  </si>
  <si>
    <t>ШН Суш.дно 96-80</t>
  </si>
  <si>
    <t>ШН Суш.дно 96-90</t>
  </si>
  <si>
    <t>ШНТ72 радиус -30</t>
  </si>
  <si>
    <t>ШНТ72 радиус-40</t>
  </si>
  <si>
    <t>ШН Термин.60-30</t>
  </si>
  <si>
    <t>ШН Термин.60 скос-40</t>
  </si>
  <si>
    <t>ШН Термин.72 -30</t>
  </si>
  <si>
    <t>ШН Термин.72 -40</t>
  </si>
  <si>
    <t>ШНТ92 радиус -30</t>
  </si>
  <si>
    <t>ШНТ92 радиус-40</t>
  </si>
  <si>
    <t>ШН Термин.92 -30</t>
  </si>
  <si>
    <t>ШН Термин.92 -40</t>
  </si>
  <si>
    <t>ШНТ96 радиус -30</t>
  </si>
  <si>
    <t>ШНТ96 радиус-40</t>
  </si>
  <si>
    <t>ШН Термин.96 -30</t>
  </si>
  <si>
    <t>ШН Термин.96 -40</t>
  </si>
  <si>
    <t>ШНУ96-60  (глубина боковых стенок 300*300 мм</t>
  </si>
  <si>
    <t>Примечания:</t>
  </si>
  <si>
    <t>Ламинированная ДСП " Pfleiderer" толщиной 16мм.,кромка ABS 0,5 мм в цвет ЛДСП,ХДФ (задняя стенка) белого цвета.</t>
  </si>
  <si>
    <t>клен танзау,крем,белый,черный,яблоня локарно,орех гуарнери,бук бавария.</t>
  </si>
  <si>
    <t>Другие цвета ЛДСП плюс 40% к ценам указаным выше.</t>
  </si>
  <si>
    <t>**** В заявке на дополнительные полки,козырьки,цоколь: вначале указывается ширина,затем-глубина.</t>
  </si>
  <si>
    <t>В базовую комплектацию изделия входит: ЛДСП,ХДФ,конфирматы,гвозди,.</t>
  </si>
  <si>
    <t>В стоимость не входят: ручки,петли,опоры!!!</t>
  </si>
  <si>
    <t>Срок изготовления 10 рабочих дней.</t>
  </si>
  <si>
    <t xml:space="preserve"> Высота 720  мм.</t>
  </si>
  <si>
    <t>цена /руб.                    шт.</t>
  </si>
  <si>
    <t>цена/руб.                    шт.</t>
  </si>
  <si>
    <r>
      <rPr>
        <b/>
        <sz val="11"/>
        <color theme="1"/>
        <rFont val="Arial Unicode MS"/>
        <family val="2"/>
        <charset val="204"/>
      </rPr>
      <t>Стандартные цвета ЛДСП</t>
    </r>
    <r>
      <rPr>
        <sz val="11"/>
        <color theme="1"/>
        <rFont val="Arial Unicode MS"/>
        <family val="2"/>
        <charset val="204"/>
      </rPr>
      <t>; Темный орех,венге,вишня оксфорд,ольха,дуб молочный,итальянский орех,серый гаурнери,</t>
    </r>
  </si>
  <si>
    <r>
      <rPr>
        <b/>
        <sz val="11"/>
        <color theme="1"/>
        <rFont val="Arial Unicode MS"/>
        <family val="2"/>
        <charset val="204"/>
      </rPr>
      <t>Дополнительно:</t>
    </r>
    <r>
      <rPr>
        <sz val="11"/>
        <color theme="1"/>
        <rFont val="Arial Unicode MS"/>
        <family val="2"/>
        <charset val="204"/>
      </rPr>
      <t xml:space="preserve"> </t>
    </r>
    <r>
      <rPr>
        <b/>
        <sz val="11"/>
        <color theme="1"/>
        <rFont val="Arial Unicode MS"/>
        <family val="2"/>
        <charset val="204"/>
      </rPr>
      <t>полки,козырьки ,цоколь-1100 руб.м2 (другие цвета ЛДСП +40%)</t>
    </r>
  </si>
  <si>
    <r>
      <rPr>
        <b/>
        <sz val="12"/>
        <color theme="1"/>
        <rFont val="Arial Unicode MS"/>
        <family val="2"/>
        <charset val="204"/>
      </rPr>
      <t>Нестандартная полка концевая открытая+50%</t>
    </r>
    <r>
      <rPr>
        <sz val="11"/>
        <color theme="1"/>
        <rFont val="Arial Unicode MS"/>
        <family val="2"/>
        <charset val="204"/>
      </rPr>
      <t xml:space="preserve"> к ценам указанным выше.</t>
    </r>
  </si>
  <si>
    <t>zakaz@merani-spb.ru</t>
  </si>
  <si>
    <t>www.meranti-spb.ru</t>
  </si>
  <si>
    <t>356*296-2шт.</t>
  </si>
  <si>
    <t>356*346-2шт.</t>
  </si>
  <si>
    <t>356*396-2шт.</t>
  </si>
  <si>
    <t>356*446-2шт.</t>
  </si>
  <si>
    <t>356*496-2шт.</t>
  </si>
  <si>
    <t>356*596-2шт.</t>
  </si>
  <si>
    <t>356*696-2шт.</t>
  </si>
  <si>
    <t>356*796-2шт.</t>
  </si>
  <si>
    <t>356*896-2шт.</t>
  </si>
  <si>
    <t>(140*296-1шт.)+(284*296-2шт.)</t>
  </si>
  <si>
    <t>(140*296-1шт).+(284*346-2шт.)</t>
  </si>
  <si>
    <t>(140*296-1шт.)+(284*396-2шт.)</t>
  </si>
  <si>
    <t>(140*296-1шт).+(284*446-2шт.)</t>
  </si>
  <si>
    <t>(140*296-1шт.)+(284*496-2шт.)</t>
  </si>
  <si>
    <t>(140*296-1шт.)+(284*596-2шт.)</t>
  </si>
  <si>
    <t>(140*296-1шт.)+(284*696-2шт.)</t>
  </si>
  <si>
    <t>(140*296-1шт.)+(284*796-2шт.)</t>
  </si>
  <si>
    <t>(140*296-1шт.)+(284*896-2шт.)</t>
  </si>
  <si>
    <t>(140*296-3шт.)+(284*296-1шт.)</t>
  </si>
  <si>
    <t>(140*296-3шт).+(284*346-1шт.)</t>
  </si>
  <si>
    <t>(140*296-3шт.)+(284*396-1шт.)</t>
  </si>
  <si>
    <t>(140*296-3шт).+(284*446-1шт.)</t>
  </si>
  <si>
    <t>(140*296-3шт.)+(284*496-1шт.)</t>
  </si>
  <si>
    <t>(140*296-3шт.)+(284*596-1шт.)</t>
  </si>
  <si>
    <t>(140*296-3шт.)+(284*696-1шт.)</t>
  </si>
  <si>
    <t>(140*296-3шт.)+(284*796-1шт.)</t>
  </si>
  <si>
    <t>(140*296-3шт.)+(284*896-1шт.)</t>
  </si>
  <si>
    <t>(140*296-1шт.)+ (570*296-1шт.)</t>
  </si>
  <si>
    <t>(140*346-1шт.)+ (570*346-1шт.)</t>
  </si>
  <si>
    <t>(140*396-1шт.)+ (570*396-1шт.)</t>
  </si>
  <si>
    <t>(140*446-1шт.)+ (570*446-1шт.)</t>
  </si>
  <si>
    <t>(140*496-1шт.)+ (570*496-1шт.)</t>
  </si>
  <si>
    <t>(140*596-1шт.)+ (570*596-1шт.)</t>
  </si>
  <si>
    <t>(140*696-1шт.)+ (570*696-1шт.)</t>
  </si>
  <si>
    <t>(140*796-1шт.)+ (570*796-1шт.)</t>
  </si>
  <si>
    <t>(140*896-1шт.)+ (570*896-1шт.)</t>
  </si>
  <si>
    <t>(140*296-2шт)+(570*596-1шт.)</t>
  </si>
  <si>
    <t>(140*346-2шт)+(570*346-2шт.)</t>
  </si>
  <si>
    <t>(140*396-2шт)+(570*396-2шт.)</t>
  </si>
  <si>
    <t>(140*446-2шт)+(570*446-2шт.)</t>
  </si>
  <si>
    <t>140*296-4шт.</t>
  </si>
  <si>
    <t>140*346-4шт.</t>
  </si>
  <si>
    <t>140*396-4шт.</t>
  </si>
  <si>
    <t>140*446-4шт.</t>
  </si>
  <si>
    <t>140*496-4шт.</t>
  </si>
  <si>
    <t>140*596-4шт.</t>
  </si>
  <si>
    <t>140*696-4шт.</t>
  </si>
  <si>
    <t>140*796-4шт.</t>
  </si>
  <si>
    <t>140*896-4шт.</t>
  </si>
  <si>
    <t>716*646-1шт.</t>
  </si>
  <si>
    <t>Стол проходной под мойку (правая,левая)</t>
  </si>
  <si>
    <t>Стол проходной (правый,левый)</t>
  </si>
  <si>
    <t>716*346-1шт.</t>
  </si>
  <si>
    <t>716*296-1шт.</t>
  </si>
  <si>
    <t>716*396-1шт.</t>
  </si>
  <si>
    <t>716*446-1шт.</t>
  </si>
  <si>
    <t>716*496-1шт.</t>
  </si>
  <si>
    <t>716*596-1шт.</t>
  </si>
  <si>
    <t>716*546-1шт.</t>
  </si>
  <si>
    <t>820*820</t>
  </si>
  <si>
    <t>ШСУМ-90(под мойку)</t>
  </si>
  <si>
    <t>ШСТс-30*560(л-п)</t>
  </si>
  <si>
    <t>Высота / глубина  мм.</t>
  </si>
  <si>
    <t>2036*496-1шт (716*496-1шт.+1316*496-1шт.)</t>
  </si>
  <si>
    <t>2036*596-1шт.(2036*296 -2шт.); (716*596 -1шт. + 1316*596 -1шт);(716*296 -2шт.+1316*296 -2шт.)</t>
  </si>
  <si>
    <t>716*596-1шт.+1516*596-1шт.(716*296-2шт.+1516*296-2шт.)</t>
  </si>
  <si>
    <t>716*496-1шт.+1516*496-1шт.</t>
  </si>
  <si>
    <t>716*396-2шт+1516*396-2шт.</t>
  </si>
  <si>
    <t>2240х400 (под навес.шкафы Н-920 или Н-960мм)</t>
  </si>
  <si>
    <t>2040х400 (под навес. шкафы Н-720мм)</t>
  </si>
  <si>
    <t>2040х560 (под навес. шкафы Н-720 мм)</t>
  </si>
  <si>
    <t>2240х560 (под навес.шкафы Н-920 или Н-960мм)</t>
  </si>
  <si>
    <t>176*496-4шт.+1316*496-1шт.</t>
  </si>
  <si>
    <t>176*796-4шт.+1316*396-2шт.</t>
  </si>
  <si>
    <t>176*496-4шт.+1516(1556)*496-1шт.</t>
  </si>
  <si>
    <t>176*796-4шт.+1516(1556)*396-2шт.</t>
  </si>
  <si>
    <t>116*596-1шт.</t>
  </si>
  <si>
    <t>176*796-4шт. + 1516(1556)*396-2шт.</t>
  </si>
  <si>
    <t>176*796-4шт. + 1316*396-2шт.</t>
  </si>
  <si>
    <t>960 x 600 x 560 мм(пенал под духовой шкаф).</t>
  </si>
  <si>
    <t>356*596-1шт.</t>
  </si>
  <si>
    <t>1320*600*560 (пенал под духовой шкаф).</t>
  </si>
  <si>
    <t>2040*600 *560 (пенал под духовой шкаф,подходит  под навес.шкафы Н-720 мм)</t>
  </si>
  <si>
    <r>
      <t>ШПД204-</t>
    </r>
    <r>
      <rPr>
        <b/>
        <sz val="11"/>
        <color theme="1"/>
        <rFont val="Calibri"/>
        <family val="2"/>
        <charset val="204"/>
        <scheme val="minor"/>
      </rPr>
      <t>я1</t>
    </r>
    <r>
      <rPr>
        <sz val="11"/>
        <color theme="1"/>
        <rFont val="Calibri"/>
        <family val="2"/>
        <charset val="204"/>
        <scheme val="minor"/>
      </rPr>
      <t xml:space="preserve"> (360мм)</t>
    </r>
  </si>
  <si>
    <r>
      <t>ШПД204-</t>
    </r>
    <r>
      <rPr>
        <b/>
        <sz val="11"/>
        <color theme="1"/>
        <rFont val="Calibri"/>
        <family val="2"/>
        <charset val="204"/>
        <scheme val="minor"/>
      </rPr>
      <t>я2</t>
    </r>
    <r>
      <rPr>
        <sz val="11"/>
        <color theme="1"/>
        <rFont val="Calibri"/>
        <family val="2"/>
        <charset val="204"/>
        <scheme val="minor"/>
      </rPr>
      <t xml:space="preserve">  (360мм)</t>
    </r>
  </si>
  <si>
    <t>2240*600 *560 (пенал под духовой шкаф,подходит  под навес.шкафы Н-920 мм или 960мм)</t>
  </si>
  <si>
    <r>
      <t>ШПД224-</t>
    </r>
    <r>
      <rPr>
        <b/>
        <sz val="11"/>
        <color theme="1"/>
        <rFont val="Calibri"/>
        <family val="2"/>
        <charset val="204"/>
        <scheme val="minor"/>
      </rPr>
      <t xml:space="preserve">я1 </t>
    </r>
    <r>
      <rPr>
        <sz val="11"/>
        <color theme="1"/>
        <rFont val="Calibri"/>
        <family val="2"/>
        <charset val="204"/>
        <scheme val="minor"/>
      </rPr>
      <t>(360мм)</t>
    </r>
  </si>
  <si>
    <r>
      <t>ШПД224-</t>
    </r>
    <r>
      <rPr>
        <b/>
        <sz val="11"/>
        <color theme="1"/>
        <rFont val="Calibri"/>
        <family val="2"/>
        <charset val="204"/>
        <scheme val="minor"/>
      </rPr>
      <t xml:space="preserve">я2 </t>
    </r>
    <r>
      <rPr>
        <sz val="11"/>
        <color theme="1"/>
        <rFont val="Calibri"/>
        <family val="2"/>
        <charset val="204"/>
        <scheme val="minor"/>
      </rPr>
      <t>(360мм)</t>
    </r>
  </si>
  <si>
    <t>356*596-1шт+1276*596-1шт.или 356*596-1шт+1276*296-2шт.</t>
  </si>
  <si>
    <t>356*596-2шт+916(956)*596-1шт.1276*596-1шт.или 356*596-2шт+916(956)*296-2шт.</t>
  </si>
  <si>
    <t xml:space="preserve">1920*600*560 (пенал под встр.холодильник, высотой до  Н-1800мм.,подходит под навес.шкафы Н- 600мм) </t>
  </si>
  <si>
    <t xml:space="preserve">2040*600*560 (пенал под встр.холодильник, высотой до  Н-1800мм.,подходит под навес.шкафы Н- 720мм) </t>
  </si>
  <si>
    <t xml:space="preserve">2240*600*560 (пенал под встр.холодильник, высотой до  Н-1800мм.,подходит под навес.шкафы Н- 920 или 960мм) </t>
  </si>
  <si>
    <t>1916*596-1ш.т или 716*596-1шт+1196*596-1шт.</t>
  </si>
  <si>
    <t>2036*596-1шт. или 716*596-1шт+1316*596-1шт.</t>
  </si>
  <si>
    <t>716*596-1щт+1516*596-1шт.</t>
  </si>
  <si>
    <t>2036*496-1шт или  716*496-1шт.+ 1316*496-1шт.</t>
  </si>
  <si>
    <t>2036*596-1шт. или 2036*296 -2шт.;  (716*596 -1шт. + 1316*596 -1шт); (716*296 -2шт.+1316*296 -2шт.)</t>
  </si>
  <si>
    <t>2036*396-2шт. или 716*396-2шт.+ 1316*396-2шт.</t>
  </si>
  <si>
    <t>716*596-1шт.+ 1516*596-1шт. (716*296-2шт.+ 1516*296-2шт.)</t>
  </si>
  <si>
    <t>2036*396-2шт.  или 716*396-2шт.+ 1316*396-2шт.</t>
  </si>
  <si>
    <t>176*596-4шт.+1316*596-1шт. или  1316*296-2шт.</t>
  </si>
  <si>
    <t>176*596-4шт.+1516(1556)*596-1шт. или  1516(1556)-1шт*296-2шт.</t>
  </si>
  <si>
    <t>176*596-4шт.+ 1316 * 596-1шт.  или 1316*296-2шт.</t>
  </si>
  <si>
    <t>176*596-4шт.+1516(1556) * 596-1шт. или  1516(1556)-1шт*296-2шт.</t>
  </si>
  <si>
    <t>356*596-1шт.+1076*596-1шт.  или 356*596+1076*296-2шт.</t>
  </si>
  <si>
    <t>356*596-2шт.+ 716*596-1шт или 356*596-2шт+716*296-2шт.</t>
  </si>
  <si>
    <t>716*596-1шт.+916(956)*596-1шт, или 716*296-2шт.+ 916(956)*296-2шт.</t>
  </si>
  <si>
    <t xml:space="preserve"> Нижние модули  (глубина 520 мм.)</t>
  </si>
  <si>
    <t>Пеналы  (глубина 400 мм ; 560мм.)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</si>
</sst>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#,##0&quot; р.&quot;"/>
  </numFmts>
  <fonts count="3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 tint="-0.34998626667073579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5"/>
      <color rgb="FFC00000"/>
      <name val="Calibri"/>
      <family val="2"/>
      <charset val="204"/>
      <scheme val="minor"/>
    </font>
    <font>
      <sz val="15"/>
      <color theme="0" tint="-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5"/>
      <color rgb="FF7030A0"/>
      <name val="Calibri"/>
      <family val="2"/>
      <charset val="204"/>
      <scheme val="minor"/>
    </font>
    <font>
      <b/>
      <sz val="11"/>
      <color theme="1"/>
      <name val="Arial Unicode MS"/>
      <family val="2"/>
      <charset val="204"/>
    </font>
    <font>
      <b/>
      <sz val="11"/>
      <color theme="1"/>
      <name val="Batang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b/>
      <sz val="15"/>
      <color rgb="FFC00000"/>
      <name val="Bell MT"/>
      <family val="1"/>
    </font>
    <font>
      <b/>
      <sz val="11"/>
      <color theme="1"/>
      <name val="Bell MT"/>
      <family val="1"/>
    </font>
    <font>
      <b/>
      <sz val="10"/>
      <color theme="1"/>
      <name val="Arial Unicode MS"/>
      <family val="2"/>
      <charset val="204"/>
    </font>
    <font>
      <b/>
      <sz val="10"/>
      <name val="Arial Unicode MS"/>
      <family val="2"/>
      <charset val="204"/>
    </font>
    <font>
      <sz val="11"/>
      <color theme="0" tint="-0.34998626667073579"/>
      <name val="Arial Unicode MS"/>
      <family val="2"/>
      <charset val="204"/>
    </font>
    <font>
      <b/>
      <sz val="11"/>
      <color theme="0" tint="-0.34998626667073579"/>
      <name val="Arial Unicode MS"/>
      <family val="2"/>
      <charset val="204"/>
    </font>
    <font>
      <sz val="11"/>
      <color theme="1"/>
      <name val="Arial Unicode MS"/>
      <family val="2"/>
      <charset val="204"/>
    </font>
    <font>
      <b/>
      <sz val="12"/>
      <color theme="1"/>
      <name val="Arial Unicode MS"/>
      <family val="2"/>
      <charset val="204"/>
    </font>
    <font>
      <b/>
      <sz val="18"/>
      <color theme="1"/>
      <name val="Bell MT"/>
      <family val="1"/>
    </font>
    <font>
      <sz val="12"/>
      <name val="Calibri"/>
      <family val="2"/>
      <charset val="204"/>
      <scheme val="minor"/>
    </font>
    <font>
      <b/>
      <u/>
      <sz val="14"/>
      <color theme="1"/>
      <name val="Bell MT"/>
      <family val="1"/>
    </font>
    <font>
      <b/>
      <sz val="14"/>
      <color theme="1"/>
      <name val="Arial Unicode MS"/>
      <family val="2"/>
      <charset val="204"/>
    </font>
    <font>
      <b/>
      <sz val="11"/>
      <color rgb="FF7030A0"/>
      <name val="Arial Unicode MS"/>
      <family val="2"/>
      <charset val="204"/>
    </font>
    <font>
      <sz val="14"/>
      <color theme="1"/>
      <name val="Arial Unicode MS"/>
      <family val="2"/>
      <charset val="204"/>
    </font>
    <font>
      <b/>
      <i/>
      <sz val="12"/>
      <color theme="1"/>
      <name val="Arial Unicode MS"/>
      <family val="2"/>
      <charset val="204"/>
    </font>
    <font>
      <sz val="10.5"/>
      <color theme="1"/>
      <name val="Arial Unicode MS"/>
      <family val="2"/>
      <charset val="204"/>
    </font>
    <font>
      <b/>
      <sz val="10.5"/>
      <color theme="1"/>
      <name val="Arial Unicode MS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left" vertical="center"/>
    </xf>
    <xf numFmtId="165" fontId="11" fillId="0" borderId="0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right" vertical="center" wrapText="1"/>
    </xf>
    <xf numFmtId="165" fontId="24" fillId="0" borderId="1" xfId="0" applyNumberFormat="1" applyFont="1" applyBorder="1" applyAlignment="1">
      <alignment horizontal="right" vertical="center"/>
    </xf>
    <xf numFmtId="165" fontId="2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left" vertical="center"/>
    </xf>
    <xf numFmtId="165" fontId="29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165" fontId="24" fillId="0" borderId="8" xfId="0" applyNumberFormat="1" applyFont="1" applyBorder="1" applyAlignment="1">
      <alignment horizontal="right" vertical="center"/>
    </xf>
    <xf numFmtId="165" fontId="32" fillId="0" borderId="9" xfId="0" applyNumberFormat="1" applyFont="1" applyBorder="1" applyAlignment="1">
      <alignment horizontal="right" vertical="center"/>
    </xf>
    <xf numFmtId="165" fontId="32" fillId="0" borderId="11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/>
    </xf>
    <xf numFmtId="165" fontId="24" fillId="0" borderId="13" xfId="0" applyNumberFormat="1" applyFont="1" applyBorder="1" applyAlignment="1">
      <alignment horizontal="right" vertical="center"/>
    </xf>
    <xf numFmtId="165" fontId="32" fillId="0" borderId="14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165" fontId="35" fillId="0" borderId="1" xfId="0" applyNumberFormat="1" applyFont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65" fontId="35" fillId="0" borderId="8" xfId="0" applyNumberFormat="1" applyFont="1" applyBorder="1" applyAlignment="1">
      <alignment horizontal="center" vertical="center"/>
    </xf>
    <xf numFmtId="165" fontId="35" fillId="0" borderId="13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8" fillId="0" borderId="0" xfId="1" applyNumberFormat="1" applyAlignment="1" applyProtection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37" fillId="0" borderId="0" xfId="1" applyNumberFormat="1" applyFont="1" applyAlignment="1" applyProtection="1">
      <alignment vertical="center"/>
    </xf>
    <xf numFmtId="0" fontId="0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165" fontId="23" fillId="2" borderId="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1" fillId="0" borderId="2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65" fontId="1" fillId="0" borderId="2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165" fontId="1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1" fillId="0" borderId="9" xfId="0" applyNumberFormat="1" applyFont="1" applyBorder="1" applyAlignment="1">
      <alignment horizontal="right" vertical="center"/>
    </xf>
    <xf numFmtId="165" fontId="1" fillId="0" borderId="11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165" fontId="1" fillId="0" borderId="14" xfId="0" applyNumberFormat="1" applyFont="1" applyBorder="1" applyAlignment="1">
      <alignment horizontal="right" vertical="center"/>
    </xf>
    <xf numFmtId="165" fontId="1" fillId="0" borderId="4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165" fontId="1" fillId="0" borderId="2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8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 wrapText="1"/>
    </xf>
    <xf numFmtId="0" fontId="26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jpeg"/><Relationship Id="rId13" Type="http://schemas.openxmlformats.org/officeDocument/2006/relationships/image" Target="../media/image44.jpeg"/><Relationship Id="rId3" Type="http://schemas.openxmlformats.org/officeDocument/2006/relationships/image" Target="../media/image34.jpeg"/><Relationship Id="rId7" Type="http://schemas.openxmlformats.org/officeDocument/2006/relationships/image" Target="../media/image38.jpeg"/><Relationship Id="rId12" Type="http://schemas.openxmlformats.org/officeDocument/2006/relationships/image" Target="../media/image43.jpeg"/><Relationship Id="rId17" Type="http://schemas.openxmlformats.org/officeDocument/2006/relationships/image" Target="../media/image48.jpeg"/><Relationship Id="rId2" Type="http://schemas.openxmlformats.org/officeDocument/2006/relationships/image" Target="../media/image33.jpeg"/><Relationship Id="rId16" Type="http://schemas.openxmlformats.org/officeDocument/2006/relationships/image" Target="../media/image47.jpeg"/><Relationship Id="rId1" Type="http://schemas.openxmlformats.org/officeDocument/2006/relationships/image" Target="../media/image32.jpeg"/><Relationship Id="rId6" Type="http://schemas.openxmlformats.org/officeDocument/2006/relationships/image" Target="../media/image37.jpeg"/><Relationship Id="rId11" Type="http://schemas.openxmlformats.org/officeDocument/2006/relationships/image" Target="../media/image42.jpeg"/><Relationship Id="rId5" Type="http://schemas.openxmlformats.org/officeDocument/2006/relationships/image" Target="../media/image36.jpeg"/><Relationship Id="rId15" Type="http://schemas.openxmlformats.org/officeDocument/2006/relationships/image" Target="../media/image46.jpeg"/><Relationship Id="rId10" Type="http://schemas.openxmlformats.org/officeDocument/2006/relationships/image" Target="../media/image41.jpeg"/><Relationship Id="rId4" Type="http://schemas.openxmlformats.org/officeDocument/2006/relationships/image" Target="../media/image35.jpeg"/><Relationship Id="rId9" Type="http://schemas.openxmlformats.org/officeDocument/2006/relationships/image" Target="../media/image40.jpeg"/><Relationship Id="rId14" Type="http://schemas.openxmlformats.org/officeDocument/2006/relationships/image" Target="../media/image45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6.jpeg"/><Relationship Id="rId13" Type="http://schemas.openxmlformats.org/officeDocument/2006/relationships/image" Target="../media/image61.jpeg"/><Relationship Id="rId3" Type="http://schemas.openxmlformats.org/officeDocument/2006/relationships/image" Target="../media/image51.jpeg"/><Relationship Id="rId7" Type="http://schemas.openxmlformats.org/officeDocument/2006/relationships/image" Target="../media/image55.jpeg"/><Relationship Id="rId12" Type="http://schemas.openxmlformats.org/officeDocument/2006/relationships/image" Target="../media/image60.jpeg"/><Relationship Id="rId17" Type="http://schemas.openxmlformats.org/officeDocument/2006/relationships/image" Target="../media/image65.jpeg"/><Relationship Id="rId2" Type="http://schemas.openxmlformats.org/officeDocument/2006/relationships/image" Target="../media/image50.jpeg"/><Relationship Id="rId16" Type="http://schemas.openxmlformats.org/officeDocument/2006/relationships/image" Target="../media/image64.jpeg"/><Relationship Id="rId1" Type="http://schemas.openxmlformats.org/officeDocument/2006/relationships/image" Target="../media/image49.jpeg"/><Relationship Id="rId6" Type="http://schemas.openxmlformats.org/officeDocument/2006/relationships/image" Target="../media/image54.jpeg"/><Relationship Id="rId11" Type="http://schemas.openxmlformats.org/officeDocument/2006/relationships/image" Target="../media/image59.jpeg"/><Relationship Id="rId5" Type="http://schemas.openxmlformats.org/officeDocument/2006/relationships/image" Target="../media/image53.jpeg"/><Relationship Id="rId15" Type="http://schemas.openxmlformats.org/officeDocument/2006/relationships/image" Target="../media/image63.jpeg"/><Relationship Id="rId10" Type="http://schemas.openxmlformats.org/officeDocument/2006/relationships/image" Target="../media/image58.jpeg"/><Relationship Id="rId4" Type="http://schemas.openxmlformats.org/officeDocument/2006/relationships/image" Target="../media/image52.jpeg"/><Relationship Id="rId9" Type="http://schemas.openxmlformats.org/officeDocument/2006/relationships/image" Target="../media/image57.jpeg"/><Relationship Id="rId14" Type="http://schemas.openxmlformats.org/officeDocument/2006/relationships/image" Target="../media/image6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10</xdr:row>
      <xdr:rowOff>114300</xdr:rowOff>
    </xdr:from>
    <xdr:to>
      <xdr:col>1</xdr:col>
      <xdr:colOff>1219200</xdr:colOff>
      <xdr:row>16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447675"/>
          <a:ext cx="1076325" cy="107632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18</xdr:row>
      <xdr:rowOff>47625</xdr:rowOff>
    </xdr:from>
    <xdr:to>
      <xdr:col>1</xdr:col>
      <xdr:colOff>1238250</xdr:colOff>
      <xdr:row>24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2914650"/>
          <a:ext cx="1114425" cy="11144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</xdr:row>
      <xdr:rowOff>28575</xdr:rowOff>
    </xdr:from>
    <xdr:to>
      <xdr:col>1</xdr:col>
      <xdr:colOff>1171575</xdr:colOff>
      <xdr:row>34</xdr:row>
      <xdr:rowOff>95250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229100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222638</xdr:colOff>
      <xdr:row>38</xdr:row>
      <xdr:rowOff>38072</xdr:rowOff>
    </xdr:from>
    <xdr:to>
      <xdr:col>1</xdr:col>
      <xdr:colOff>1076325</xdr:colOff>
      <xdr:row>42</xdr:row>
      <xdr:rowOff>130102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63" y="5572097"/>
          <a:ext cx="853687" cy="85403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48</xdr:row>
      <xdr:rowOff>71347</xdr:rowOff>
    </xdr:from>
    <xdr:to>
      <xdr:col>1</xdr:col>
      <xdr:colOff>1114425</xdr:colOff>
      <xdr:row>51</xdr:row>
      <xdr:rowOff>166540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6748372"/>
          <a:ext cx="847724" cy="666693"/>
        </a:xfrm>
        <a:prstGeom prst="rect">
          <a:avLst/>
        </a:prstGeom>
      </xdr:spPr>
    </xdr:pic>
    <xdr:clientData/>
  </xdr:twoCellAnchor>
  <xdr:twoCellAnchor editAs="oneCell">
    <xdr:from>
      <xdr:col>1</xdr:col>
      <xdr:colOff>247649</xdr:colOff>
      <xdr:row>54</xdr:row>
      <xdr:rowOff>99386</xdr:rowOff>
    </xdr:from>
    <xdr:to>
      <xdr:col>1</xdr:col>
      <xdr:colOff>1095374</xdr:colOff>
      <xdr:row>58</xdr:row>
      <xdr:rowOff>114300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11958011"/>
          <a:ext cx="847725" cy="776914"/>
        </a:xfrm>
        <a:prstGeom prst="rect">
          <a:avLst/>
        </a:prstGeom>
      </xdr:spPr>
    </xdr:pic>
    <xdr:clientData/>
  </xdr:twoCellAnchor>
  <xdr:twoCellAnchor editAs="oneCell">
    <xdr:from>
      <xdr:col>1</xdr:col>
      <xdr:colOff>116816</xdr:colOff>
      <xdr:row>105</xdr:row>
      <xdr:rowOff>80872</xdr:rowOff>
    </xdr:from>
    <xdr:to>
      <xdr:col>1</xdr:col>
      <xdr:colOff>1222076</xdr:colOff>
      <xdr:row>105</xdr:row>
      <xdr:rowOff>1186132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16147570"/>
          <a:ext cx="1105260" cy="1105260"/>
        </a:xfrm>
        <a:prstGeom prst="rect">
          <a:avLst/>
        </a:prstGeom>
      </xdr:spPr>
    </xdr:pic>
    <xdr:clientData/>
  </xdr:twoCellAnchor>
  <xdr:twoCellAnchor editAs="oneCell">
    <xdr:from>
      <xdr:col>1</xdr:col>
      <xdr:colOff>62901</xdr:colOff>
      <xdr:row>64</xdr:row>
      <xdr:rowOff>116816</xdr:rowOff>
    </xdr:from>
    <xdr:to>
      <xdr:col>1</xdr:col>
      <xdr:colOff>1275991</xdr:colOff>
      <xdr:row>71</xdr:row>
      <xdr:rowOff>8987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264" y="8311910"/>
          <a:ext cx="1213090" cy="1213090"/>
        </a:xfrm>
        <a:prstGeom prst="rect">
          <a:avLst/>
        </a:prstGeom>
      </xdr:spPr>
    </xdr:pic>
    <xdr:clientData/>
  </xdr:twoCellAnchor>
  <xdr:twoCellAnchor editAs="oneCell">
    <xdr:from>
      <xdr:col>1</xdr:col>
      <xdr:colOff>144313</xdr:colOff>
      <xdr:row>77</xdr:row>
      <xdr:rowOff>81411</xdr:rowOff>
    </xdr:from>
    <xdr:to>
      <xdr:col>1</xdr:col>
      <xdr:colOff>1202846</xdr:colOff>
      <xdr:row>82</xdr:row>
      <xdr:rowOff>129755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338" y="11711436"/>
          <a:ext cx="1058533" cy="1067519"/>
        </a:xfrm>
        <a:prstGeom prst="rect">
          <a:avLst/>
        </a:prstGeom>
      </xdr:spPr>
    </xdr:pic>
    <xdr:clientData/>
  </xdr:twoCellAnchor>
  <xdr:twoCellAnchor editAs="oneCell">
    <xdr:from>
      <xdr:col>1</xdr:col>
      <xdr:colOff>89320</xdr:colOff>
      <xdr:row>86</xdr:row>
      <xdr:rowOff>83387</xdr:rowOff>
    </xdr:from>
    <xdr:to>
      <xdr:col>1</xdr:col>
      <xdr:colOff>1230523</xdr:colOff>
      <xdr:row>92</xdr:row>
      <xdr:rowOff>92373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345" y="13237412"/>
          <a:ext cx="1141203" cy="1151986"/>
        </a:xfrm>
        <a:prstGeom prst="rect">
          <a:avLst/>
        </a:prstGeom>
      </xdr:spPr>
    </xdr:pic>
    <xdr:clientData/>
  </xdr:twoCellAnchor>
  <xdr:twoCellAnchor editAs="oneCell">
    <xdr:from>
      <xdr:col>1</xdr:col>
      <xdr:colOff>80872</xdr:colOff>
      <xdr:row>95</xdr:row>
      <xdr:rowOff>53915</xdr:rowOff>
    </xdr:from>
    <xdr:to>
      <xdr:col>1</xdr:col>
      <xdr:colOff>727854</xdr:colOff>
      <xdr:row>98</xdr:row>
      <xdr:rowOff>134789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952" y="14862594"/>
          <a:ext cx="646982" cy="646982"/>
        </a:xfrm>
        <a:prstGeom prst="rect">
          <a:avLst/>
        </a:prstGeom>
      </xdr:spPr>
    </xdr:pic>
    <xdr:clientData/>
  </xdr:twoCellAnchor>
  <xdr:twoCellAnchor editAs="oneCell">
    <xdr:from>
      <xdr:col>1</xdr:col>
      <xdr:colOff>646982</xdr:colOff>
      <xdr:row>95</xdr:row>
      <xdr:rowOff>62901</xdr:rowOff>
    </xdr:from>
    <xdr:to>
      <xdr:col>1</xdr:col>
      <xdr:colOff>1275992</xdr:colOff>
      <xdr:row>98</xdr:row>
      <xdr:rowOff>125803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062" y="14871580"/>
          <a:ext cx="629010" cy="629010"/>
        </a:xfrm>
        <a:prstGeom prst="rect">
          <a:avLst/>
        </a:prstGeom>
      </xdr:spPr>
    </xdr:pic>
    <xdr:clientData/>
  </xdr:twoCellAnchor>
  <xdr:twoCellAnchor editAs="oneCell">
    <xdr:from>
      <xdr:col>1</xdr:col>
      <xdr:colOff>108478</xdr:colOff>
      <xdr:row>111</xdr:row>
      <xdr:rowOff>174625</xdr:rowOff>
    </xdr:from>
    <xdr:to>
      <xdr:col>1</xdr:col>
      <xdr:colOff>1239571</xdr:colOff>
      <xdr:row>117</xdr:row>
      <xdr:rowOff>162718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1" y="18134542"/>
          <a:ext cx="1131093" cy="113109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124</xdr:row>
      <xdr:rowOff>76994</xdr:rowOff>
    </xdr:from>
    <xdr:to>
      <xdr:col>1</xdr:col>
      <xdr:colOff>1283493</xdr:colOff>
      <xdr:row>130</xdr:row>
      <xdr:rowOff>152400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174744"/>
          <a:ext cx="1226343" cy="1218406"/>
        </a:xfrm>
        <a:prstGeom prst="rect">
          <a:avLst/>
        </a:prstGeom>
      </xdr:spPr>
    </xdr:pic>
    <xdr:clientData/>
  </xdr:twoCellAnchor>
  <xdr:twoCellAnchor editAs="oneCell">
    <xdr:from>
      <xdr:col>1</xdr:col>
      <xdr:colOff>102922</xdr:colOff>
      <xdr:row>133</xdr:row>
      <xdr:rowOff>92075</xdr:rowOff>
    </xdr:from>
    <xdr:to>
      <xdr:col>1</xdr:col>
      <xdr:colOff>1249097</xdr:colOff>
      <xdr:row>139</xdr:row>
      <xdr:rowOff>95250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947" y="21713825"/>
          <a:ext cx="1146175" cy="11461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14288</xdr:colOff>
      <xdr:row>142</xdr:row>
      <xdr:rowOff>40218</xdr:rowOff>
    </xdr:from>
    <xdr:to>
      <xdr:col>1</xdr:col>
      <xdr:colOff>719138</xdr:colOff>
      <xdr:row>145</xdr:row>
      <xdr:rowOff>173567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71" y="23715135"/>
          <a:ext cx="704850" cy="704849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142</xdr:row>
      <xdr:rowOff>48684</xdr:rowOff>
    </xdr:from>
    <xdr:to>
      <xdr:col>1</xdr:col>
      <xdr:colOff>1308100</xdr:colOff>
      <xdr:row>145</xdr:row>
      <xdr:rowOff>182033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" y="23723601"/>
          <a:ext cx="704850" cy="70484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155</xdr:row>
      <xdr:rowOff>95250</xdr:rowOff>
    </xdr:from>
    <xdr:to>
      <xdr:col>1</xdr:col>
      <xdr:colOff>1162050</xdr:colOff>
      <xdr:row>155</xdr:row>
      <xdr:rowOff>1085850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26670000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68792</xdr:colOff>
      <xdr:row>161</xdr:row>
      <xdr:rowOff>62442</xdr:rowOff>
    </xdr:from>
    <xdr:to>
      <xdr:col>1</xdr:col>
      <xdr:colOff>1307042</xdr:colOff>
      <xdr:row>167</xdr:row>
      <xdr:rowOff>157691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5" y="26679525"/>
          <a:ext cx="1238250" cy="1238249"/>
        </a:xfrm>
        <a:prstGeom prst="rect">
          <a:avLst/>
        </a:prstGeom>
      </xdr:spPr>
    </xdr:pic>
    <xdr:clientData/>
  </xdr:twoCellAnchor>
  <xdr:twoCellAnchor editAs="oneCell">
    <xdr:from>
      <xdr:col>1</xdr:col>
      <xdr:colOff>87841</xdr:colOff>
      <xdr:row>174</xdr:row>
      <xdr:rowOff>105834</xdr:rowOff>
    </xdr:from>
    <xdr:to>
      <xdr:col>1</xdr:col>
      <xdr:colOff>1211791</xdr:colOff>
      <xdr:row>180</xdr:row>
      <xdr:rowOff>86784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866" y="29433309"/>
          <a:ext cx="1123950" cy="112395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183</xdr:row>
      <xdr:rowOff>73025</xdr:rowOff>
    </xdr:from>
    <xdr:to>
      <xdr:col>1</xdr:col>
      <xdr:colOff>1285875</xdr:colOff>
      <xdr:row>189</xdr:row>
      <xdr:rowOff>139700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30924500"/>
          <a:ext cx="120967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193</xdr:row>
      <xdr:rowOff>71967</xdr:rowOff>
    </xdr:from>
    <xdr:to>
      <xdr:col>1</xdr:col>
      <xdr:colOff>1213908</xdr:colOff>
      <xdr:row>199</xdr:row>
      <xdr:rowOff>76200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5495442"/>
          <a:ext cx="1147233" cy="1147233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201</xdr:row>
      <xdr:rowOff>122767</xdr:rowOff>
    </xdr:from>
    <xdr:to>
      <xdr:col>1</xdr:col>
      <xdr:colOff>1245659</xdr:colOff>
      <xdr:row>207</xdr:row>
      <xdr:rowOff>151342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109" y="33831742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210</xdr:row>
      <xdr:rowOff>17992</xdr:rowOff>
    </xdr:from>
    <xdr:to>
      <xdr:col>1</xdr:col>
      <xdr:colOff>762000</xdr:colOff>
      <xdr:row>213</xdr:row>
      <xdr:rowOff>160868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708" y="35969575"/>
          <a:ext cx="714375" cy="714376"/>
        </a:xfrm>
        <a:prstGeom prst="rect">
          <a:avLst/>
        </a:prstGeom>
      </xdr:spPr>
    </xdr:pic>
    <xdr:clientData/>
  </xdr:twoCellAnchor>
  <xdr:twoCellAnchor editAs="oneCell">
    <xdr:from>
      <xdr:col>1</xdr:col>
      <xdr:colOff>581025</xdr:colOff>
      <xdr:row>210</xdr:row>
      <xdr:rowOff>37042</xdr:rowOff>
    </xdr:from>
    <xdr:to>
      <xdr:col>1</xdr:col>
      <xdr:colOff>1276350</xdr:colOff>
      <xdr:row>213</xdr:row>
      <xdr:rowOff>160868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08" y="35988625"/>
          <a:ext cx="695325" cy="695326"/>
        </a:xfrm>
        <a:prstGeom prst="rect">
          <a:avLst/>
        </a:prstGeom>
      </xdr:spPr>
    </xdr:pic>
    <xdr:clientData/>
  </xdr:twoCellAnchor>
  <xdr:twoCellAnchor editAs="oneCell">
    <xdr:from>
      <xdr:col>1</xdr:col>
      <xdr:colOff>137583</xdr:colOff>
      <xdr:row>219</xdr:row>
      <xdr:rowOff>132292</xdr:rowOff>
    </xdr:from>
    <xdr:to>
      <xdr:col>1</xdr:col>
      <xdr:colOff>1128183</xdr:colOff>
      <xdr:row>219</xdr:row>
      <xdr:rowOff>1122892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666" y="37036375"/>
          <a:ext cx="990600" cy="990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264</xdr:row>
      <xdr:rowOff>101600</xdr:rowOff>
    </xdr:from>
    <xdr:to>
      <xdr:col>1</xdr:col>
      <xdr:colOff>1266825</xdr:colOff>
      <xdr:row>270</xdr:row>
      <xdr:rowOff>130175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532630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1</xdr:col>
      <xdr:colOff>69850</xdr:colOff>
      <xdr:row>273</xdr:row>
      <xdr:rowOff>20108</xdr:rowOff>
    </xdr:from>
    <xdr:to>
      <xdr:col>1</xdr:col>
      <xdr:colOff>784225</xdr:colOff>
      <xdr:row>276</xdr:row>
      <xdr:rowOff>162984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33" y="48248358"/>
          <a:ext cx="714375" cy="714376"/>
        </a:xfrm>
        <a:prstGeom prst="rect">
          <a:avLst/>
        </a:prstGeom>
      </xdr:spPr>
    </xdr:pic>
    <xdr:clientData/>
  </xdr:twoCellAnchor>
  <xdr:twoCellAnchor editAs="oneCell">
    <xdr:from>
      <xdr:col>1</xdr:col>
      <xdr:colOff>603250</xdr:colOff>
      <xdr:row>273</xdr:row>
      <xdr:rowOff>39158</xdr:rowOff>
    </xdr:from>
    <xdr:to>
      <xdr:col>1</xdr:col>
      <xdr:colOff>1298575</xdr:colOff>
      <xdr:row>276</xdr:row>
      <xdr:rowOff>162984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3" y="48267408"/>
          <a:ext cx="695325" cy="695326"/>
        </a:xfrm>
        <a:prstGeom prst="rect">
          <a:avLst/>
        </a:prstGeom>
      </xdr:spPr>
    </xdr:pic>
    <xdr:clientData/>
  </xdr:twoCellAnchor>
  <xdr:twoCellAnchor editAs="oneCell">
    <xdr:from>
      <xdr:col>1</xdr:col>
      <xdr:colOff>159809</xdr:colOff>
      <xdr:row>278</xdr:row>
      <xdr:rowOff>123825</xdr:rowOff>
    </xdr:from>
    <xdr:to>
      <xdr:col>1</xdr:col>
      <xdr:colOff>1150409</xdr:colOff>
      <xdr:row>278</xdr:row>
      <xdr:rowOff>1130300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892" y="49304575"/>
          <a:ext cx="990600" cy="1006475"/>
        </a:xfrm>
        <a:prstGeom prst="rect">
          <a:avLst/>
        </a:prstGeom>
      </xdr:spPr>
    </xdr:pic>
    <xdr:clientData/>
  </xdr:twoCellAnchor>
  <xdr:twoCellAnchor editAs="oneCell">
    <xdr:from>
      <xdr:col>1</xdr:col>
      <xdr:colOff>106892</xdr:colOff>
      <xdr:row>238</xdr:row>
      <xdr:rowOff>28574</xdr:rowOff>
    </xdr:from>
    <xdr:to>
      <xdr:col>1</xdr:col>
      <xdr:colOff>1230842</xdr:colOff>
      <xdr:row>244</xdr:row>
      <xdr:rowOff>238125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17" y="48758474"/>
          <a:ext cx="1123950" cy="135255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246</xdr:row>
      <xdr:rowOff>38100</xdr:rowOff>
    </xdr:from>
    <xdr:to>
      <xdr:col>1</xdr:col>
      <xdr:colOff>1281641</xdr:colOff>
      <xdr:row>251</xdr:row>
      <xdr:rowOff>329140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2214800"/>
          <a:ext cx="1243541" cy="124354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255</xdr:row>
      <xdr:rowOff>88900</xdr:rowOff>
    </xdr:from>
    <xdr:to>
      <xdr:col>1</xdr:col>
      <xdr:colOff>1257300</xdr:colOff>
      <xdr:row>261</xdr:row>
      <xdr:rowOff>117475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3789600"/>
          <a:ext cx="1171575" cy="1171575"/>
        </a:xfrm>
        <a:prstGeom prst="rect">
          <a:avLst/>
        </a:prstGeom>
      </xdr:spPr>
    </xdr:pic>
    <xdr:clientData/>
  </xdr:twoCellAnchor>
  <xdr:twoCellAnchor editAs="oneCell">
    <xdr:from>
      <xdr:col>1</xdr:col>
      <xdr:colOff>49741</xdr:colOff>
      <xdr:row>225</xdr:row>
      <xdr:rowOff>167217</xdr:rowOff>
    </xdr:from>
    <xdr:to>
      <xdr:col>1</xdr:col>
      <xdr:colOff>1287991</xdr:colOff>
      <xdr:row>232</xdr:row>
      <xdr:rowOff>71966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24" y="39251467"/>
          <a:ext cx="1238250" cy="1238249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147</xdr:row>
      <xdr:rowOff>13643</xdr:rowOff>
    </xdr:from>
    <xdr:to>
      <xdr:col>1</xdr:col>
      <xdr:colOff>971550</xdr:colOff>
      <xdr:row>149</xdr:row>
      <xdr:rowOff>142875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29931668"/>
          <a:ext cx="762001" cy="510232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25</xdr:row>
      <xdr:rowOff>19050</xdr:rowOff>
    </xdr:from>
    <xdr:to>
      <xdr:col>1</xdr:col>
      <xdr:colOff>1031977</xdr:colOff>
      <xdr:row>27</xdr:row>
      <xdr:rowOff>209550</xdr:rowOff>
    </xdr:to>
    <xdr:pic>
      <xdr:nvPicPr>
        <xdr:cNvPr id="40" name="Рисунок 39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00" b="9130"/>
        <a:stretch/>
      </xdr:blipFill>
      <xdr:spPr>
        <a:xfrm>
          <a:off x="847725" y="4762500"/>
          <a:ext cx="765277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44</xdr:row>
      <xdr:rowOff>9524</xdr:rowOff>
    </xdr:from>
    <xdr:to>
      <xdr:col>1</xdr:col>
      <xdr:colOff>1041502</xdr:colOff>
      <xdr:row>46</xdr:row>
      <xdr:rowOff>142626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000" b="9130"/>
        <a:stretch/>
      </xdr:blipFill>
      <xdr:spPr>
        <a:xfrm>
          <a:off x="857250" y="8486774"/>
          <a:ext cx="765277" cy="61887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100</xdr:row>
      <xdr:rowOff>76200</xdr:rowOff>
    </xdr:from>
    <xdr:to>
      <xdr:col>1</xdr:col>
      <xdr:colOff>942975</xdr:colOff>
      <xdr:row>102</xdr:row>
      <xdr:rowOff>152400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81546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151</xdr:row>
      <xdr:rowOff>28575</xdr:rowOff>
    </xdr:from>
    <xdr:to>
      <xdr:col>1</xdr:col>
      <xdr:colOff>1000125</xdr:colOff>
      <xdr:row>153</xdr:row>
      <xdr:rowOff>219075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267938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215</xdr:row>
      <xdr:rowOff>9525</xdr:rowOff>
    </xdr:from>
    <xdr:to>
      <xdr:col>1</xdr:col>
      <xdr:colOff>904875</xdr:colOff>
      <xdr:row>218</xdr:row>
      <xdr:rowOff>0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9433500"/>
          <a:ext cx="56197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6</xdr:row>
      <xdr:rowOff>219075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300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12</xdr:row>
      <xdr:rowOff>180976</xdr:rowOff>
    </xdr:from>
    <xdr:to>
      <xdr:col>1</xdr:col>
      <xdr:colOff>1219200</xdr:colOff>
      <xdr:row>18</xdr:row>
      <xdr:rowOff>123826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14401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22</xdr:row>
      <xdr:rowOff>95250</xdr:rowOff>
    </xdr:from>
    <xdr:to>
      <xdr:col>1</xdr:col>
      <xdr:colOff>1047750</xdr:colOff>
      <xdr:row>26</xdr:row>
      <xdr:rowOff>38100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27336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</xdr:row>
      <xdr:rowOff>114299</xdr:rowOff>
    </xdr:from>
    <xdr:to>
      <xdr:col>1</xdr:col>
      <xdr:colOff>1209675</xdr:colOff>
      <xdr:row>34</xdr:row>
      <xdr:rowOff>123824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4086224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39</xdr:row>
      <xdr:rowOff>142876</xdr:rowOff>
    </xdr:from>
    <xdr:to>
      <xdr:col>1</xdr:col>
      <xdr:colOff>1228726</xdr:colOff>
      <xdr:row>44</xdr:row>
      <xdr:rowOff>180976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019801"/>
          <a:ext cx="1085850" cy="10858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49</xdr:row>
      <xdr:rowOff>142875</xdr:rowOff>
    </xdr:from>
    <xdr:to>
      <xdr:col>1</xdr:col>
      <xdr:colOff>1219200</xdr:colOff>
      <xdr:row>54</xdr:row>
      <xdr:rowOff>133350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7924800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60</xdr:row>
      <xdr:rowOff>19049</xdr:rowOff>
    </xdr:from>
    <xdr:to>
      <xdr:col>1</xdr:col>
      <xdr:colOff>1209674</xdr:colOff>
      <xdr:row>65</xdr:row>
      <xdr:rowOff>66674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705974"/>
          <a:ext cx="1095375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68</xdr:row>
      <xdr:rowOff>123826</xdr:rowOff>
    </xdr:from>
    <xdr:to>
      <xdr:col>1</xdr:col>
      <xdr:colOff>952500</xdr:colOff>
      <xdr:row>71</xdr:row>
      <xdr:rowOff>66676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2344401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75</xdr:row>
      <xdr:rowOff>114300</xdr:rowOff>
    </xdr:from>
    <xdr:to>
      <xdr:col>1</xdr:col>
      <xdr:colOff>1209675</xdr:colOff>
      <xdr:row>80</xdr:row>
      <xdr:rowOff>114300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2658725"/>
          <a:ext cx="1047750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84</xdr:row>
      <xdr:rowOff>76200</xdr:rowOff>
    </xdr:from>
    <xdr:to>
      <xdr:col>1</xdr:col>
      <xdr:colOff>1209675</xdr:colOff>
      <xdr:row>84</xdr:row>
      <xdr:rowOff>1133475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4335125"/>
          <a:ext cx="1057275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86</xdr:row>
      <xdr:rowOff>152399</xdr:rowOff>
    </xdr:from>
    <xdr:to>
      <xdr:col>1</xdr:col>
      <xdr:colOff>1162050</xdr:colOff>
      <xdr:row>86</xdr:row>
      <xdr:rowOff>1095374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5801974"/>
          <a:ext cx="942975" cy="9429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88</xdr:row>
      <xdr:rowOff>19051</xdr:rowOff>
    </xdr:from>
    <xdr:to>
      <xdr:col>1</xdr:col>
      <xdr:colOff>781051</xdr:colOff>
      <xdr:row>89</xdr:row>
      <xdr:rowOff>152401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7059276"/>
          <a:ext cx="70485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723900</xdr:colOff>
      <xdr:row>88</xdr:row>
      <xdr:rowOff>552450</xdr:rowOff>
    </xdr:from>
    <xdr:to>
      <xdr:col>1</xdr:col>
      <xdr:colOff>1295400</xdr:colOff>
      <xdr:row>89</xdr:row>
      <xdr:rowOff>552450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592675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90</xdr:row>
      <xdr:rowOff>114300</xdr:rowOff>
    </xdr:from>
    <xdr:to>
      <xdr:col>1</xdr:col>
      <xdr:colOff>1247775</xdr:colOff>
      <xdr:row>96</xdr:row>
      <xdr:rowOff>19050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8297525"/>
          <a:ext cx="1162050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98</xdr:row>
      <xdr:rowOff>85725</xdr:rowOff>
    </xdr:from>
    <xdr:to>
      <xdr:col>1</xdr:col>
      <xdr:colOff>1266825</xdr:colOff>
      <xdr:row>103</xdr:row>
      <xdr:rowOff>200025</xdr:rowOff>
    </xdr:to>
    <xdr:pic>
      <xdr:nvPicPr>
        <xdr:cNvPr id="49" name="Рисунок 48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9792950"/>
          <a:ext cx="1162050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106</xdr:row>
      <xdr:rowOff>38100</xdr:rowOff>
    </xdr:from>
    <xdr:to>
      <xdr:col>1</xdr:col>
      <xdr:colOff>638175</xdr:colOff>
      <xdr:row>108</xdr:row>
      <xdr:rowOff>47625</xdr:rowOff>
    </xdr:to>
    <xdr:pic>
      <xdr:nvPicPr>
        <xdr:cNvPr id="50" name="Рисунок 49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269325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106</xdr:row>
      <xdr:rowOff>314325</xdr:rowOff>
    </xdr:from>
    <xdr:to>
      <xdr:col>1</xdr:col>
      <xdr:colOff>1285875</xdr:colOff>
      <xdr:row>109</xdr:row>
      <xdr:rowOff>114300</xdr:rowOff>
    </xdr:to>
    <xdr:pic>
      <xdr:nvPicPr>
        <xdr:cNvPr id="51" name="Рисунок 50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1545550"/>
          <a:ext cx="609600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485775</xdr:colOff>
      <xdr:row>7</xdr:row>
      <xdr:rowOff>209550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300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352424</xdr:rowOff>
    </xdr:from>
    <xdr:to>
      <xdr:col>1</xdr:col>
      <xdr:colOff>1228725</xdr:colOff>
      <xdr:row>12</xdr:row>
      <xdr:rowOff>123824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2390774"/>
          <a:ext cx="1162050" cy="16478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17</xdr:row>
      <xdr:rowOff>609600</xdr:rowOff>
    </xdr:from>
    <xdr:to>
      <xdr:col>1</xdr:col>
      <xdr:colOff>1066800</xdr:colOff>
      <xdr:row>19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050" y="7953375"/>
          <a:ext cx="962025" cy="1343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24</xdr:row>
      <xdr:rowOff>123825</xdr:rowOff>
    </xdr:from>
    <xdr:to>
      <xdr:col>1</xdr:col>
      <xdr:colOff>1143000</xdr:colOff>
      <xdr:row>26</xdr:row>
      <xdr:rowOff>295275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11287125"/>
          <a:ext cx="1038225" cy="12096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31</xdr:row>
      <xdr:rowOff>295275</xdr:rowOff>
    </xdr:from>
    <xdr:to>
      <xdr:col>1</xdr:col>
      <xdr:colOff>1066800</xdr:colOff>
      <xdr:row>33</xdr:row>
      <xdr:rowOff>142875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15382875"/>
          <a:ext cx="1009650" cy="100965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38</xdr:row>
      <xdr:rowOff>9526</xdr:rowOff>
    </xdr:from>
    <xdr:to>
      <xdr:col>1</xdr:col>
      <xdr:colOff>933450</xdr:colOff>
      <xdr:row>38</xdr:row>
      <xdr:rowOff>809626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9069051"/>
          <a:ext cx="619125" cy="8001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40</xdr:row>
      <xdr:rowOff>66675</xdr:rowOff>
    </xdr:from>
    <xdr:to>
      <xdr:col>1</xdr:col>
      <xdr:colOff>685800</xdr:colOff>
      <xdr:row>41</xdr:row>
      <xdr:rowOff>333375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6019800"/>
          <a:ext cx="64770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768129</xdr:colOff>
      <xdr:row>40</xdr:row>
      <xdr:rowOff>76200</xdr:rowOff>
    </xdr:from>
    <xdr:to>
      <xdr:col>1</xdr:col>
      <xdr:colOff>1171574</xdr:colOff>
      <xdr:row>41</xdr:row>
      <xdr:rowOff>333375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541" r="17241"/>
        <a:stretch/>
      </xdr:blipFill>
      <xdr:spPr>
        <a:xfrm>
          <a:off x="1206279" y="6029325"/>
          <a:ext cx="403445" cy="638175"/>
        </a:xfrm>
        <a:prstGeom prst="rect">
          <a:avLst/>
        </a:prstGeom>
      </xdr:spPr>
    </xdr:pic>
    <xdr:clientData/>
  </xdr:twoCellAnchor>
  <xdr:twoCellAnchor>
    <xdr:from>
      <xdr:col>1</xdr:col>
      <xdr:colOff>152401</xdr:colOff>
      <xdr:row>43</xdr:row>
      <xdr:rowOff>114299</xdr:rowOff>
    </xdr:from>
    <xdr:to>
      <xdr:col>1</xdr:col>
      <xdr:colOff>1190625</xdr:colOff>
      <xdr:row>45</xdr:row>
      <xdr:rowOff>323850</xdr:rowOff>
    </xdr:to>
    <xdr:grpSp>
      <xdr:nvGrpSpPr>
        <xdr:cNvPr id="12" name="Группа 11"/>
        <xdr:cNvGrpSpPr/>
      </xdr:nvGrpSpPr>
      <xdr:grpSpPr>
        <a:xfrm>
          <a:off x="2000251" y="20840699"/>
          <a:ext cx="1038224" cy="1247776"/>
          <a:chOff x="6591300" y="7448550"/>
          <a:chExt cx="2524125" cy="2190750"/>
        </a:xfrm>
      </xdr:grpSpPr>
      <xdr:pic>
        <xdr:nvPicPr>
          <xdr:cNvPr id="9" name="Рисунок 8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435" r="30435"/>
          <a:stretch/>
        </xdr:blipFill>
        <xdr:spPr>
          <a:xfrm>
            <a:off x="6591300" y="7448550"/>
            <a:ext cx="857250" cy="2190750"/>
          </a:xfrm>
          <a:prstGeom prst="rect">
            <a:avLst/>
          </a:prstGeom>
        </xdr:spPr>
      </xdr:pic>
      <xdr:pic>
        <xdr:nvPicPr>
          <xdr:cNvPr id="10" name="Рисунок 9"/>
          <xdr:cNvPicPr>
            <a:picLocks noChangeAspect="1"/>
          </xdr:cNvPicPr>
        </xdr:nvPicPr>
        <xdr:blipFill rotWithShape="1"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9130" r="30435"/>
          <a:stretch/>
        </xdr:blipFill>
        <xdr:spPr>
          <a:xfrm>
            <a:off x="7419975" y="7448550"/>
            <a:ext cx="885826" cy="2190750"/>
          </a:xfrm>
          <a:prstGeom prst="rect">
            <a:avLst/>
          </a:prstGeom>
        </xdr:spPr>
      </xdr:pic>
      <xdr:pic>
        <xdr:nvPicPr>
          <xdr:cNvPr id="11" name="Рисунок 10"/>
          <xdr:cNvPicPr>
            <a:picLocks noChangeAspect="1"/>
          </xdr:cNvPicPr>
        </xdr:nvPicPr>
        <xdr:blipFill rotWithShape="1"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305" r="30434"/>
          <a:stretch/>
        </xdr:blipFill>
        <xdr:spPr>
          <a:xfrm>
            <a:off x="8277225" y="7448550"/>
            <a:ext cx="838200" cy="21907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123825</xdr:colOff>
      <xdr:row>47</xdr:row>
      <xdr:rowOff>66675</xdr:rowOff>
    </xdr:from>
    <xdr:to>
      <xdr:col>1</xdr:col>
      <xdr:colOff>1247775</xdr:colOff>
      <xdr:row>49</xdr:row>
      <xdr:rowOff>352425</xdr:rowOff>
    </xdr:to>
    <xdr:grpSp>
      <xdr:nvGrpSpPr>
        <xdr:cNvPr id="16" name="Группа 15"/>
        <xdr:cNvGrpSpPr/>
      </xdr:nvGrpSpPr>
      <xdr:grpSpPr>
        <a:xfrm>
          <a:off x="1971675" y="22517100"/>
          <a:ext cx="1123950" cy="1543050"/>
          <a:chOff x="5829299" y="10201275"/>
          <a:chExt cx="2343151" cy="2200275"/>
        </a:xfrm>
      </xdr:grpSpPr>
      <xdr:pic>
        <xdr:nvPicPr>
          <xdr:cNvPr id="13" name="Рисунок 12"/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044" r="30870"/>
          <a:stretch/>
        </xdr:blipFill>
        <xdr:spPr>
          <a:xfrm>
            <a:off x="7381875" y="10201275"/>
            <a:ext cx="790575" cy="2190750"/>
          </a:xfrm>
          <a:prstGeom prst="rect">
            <a:avLst/>
          </a:prstGeom>
        </xdr:spPr>
      </xdr:pic>
      <xdr:pic>
        <xdr:nvPicPr>
          <xdr:cNvPr id="14" name="Рисунок 13"/>
          <xdr:cNvPicPr>
            <a:picLocks noChangeAspect="1"/>
          </xdr:cNvPicPr>
        </xdr:nvPicPr>
        <xdr:blipFill rotWithShape="1"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739" r="32174"/>
          <a:stretch/>
        </xdr:blipFill>
        <xdr:spPr>
          <a:xfrm>
            <a:off x="5829299" y="10210800"/>
            <a:ext cx="790575" cy="2190750"/>
          </a:xfrm>
          <a:prstGeom prst="rect">
            <a:avLst/>
          </a:prstGeom>
        </xdr:spPr>
      </xdr:pic>
      <xdr:pic>
        <xdr:nvPicPr>
          <xdr:cNvPr id="15" name="Рисунок 14"/>
          <xdr:cNvPicPr>
            <a:picLocks noChangeAspect="1"/>
          </xdr:cNvPicPr>
        </xdr:nvPicPr>
        <xdr:blipFill rotWithShape="1"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0869" r="32174"/>
          <a:stretch/>
        </xdr:blipFill>
        <xdr:spPr>
          <a:xfrm>
            <a:off x="6581774" y="10210800"/>
            <a:ext cx="809625" cy="21907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57150</xdr:colOff>
      <xdr:row>51</xdr:row>
      <xdr:rowOff>733425</xdr:rowOff>
    </xdr:from>
    <xdr:to>
      <xdr:col>1</xdr:col>
      <xdr:colOff>1171657</xdr:colOff>
      <xdr:row>53</xdr:row>
      <xdr:rowOff>466725</xdr:rowOff>
    </xdr:to>
    <xdr:grpSp>
      <xdr:nvGrpSpPr>
        <xdr:cNvPr id="19" name="Группа 18"/>
        <xdr:cNvGrpSpPr/>
      </xdr:nvGrpSpPr>
      <xdr:grpSpPr>
        <a:xfrm>
          <a:off x="1905000" y="25688925"/>
          <a:ext cx="1114507" cy="1447800"/>
          <a:chOff x="6419850" y="12211050"/>
          <a:chExt cx="1819275" cy="2200275"/>
        </a:xfrm>
      </xdr:grpSpPr>
      <xdr:pic>
        <xdr:nvPicPr>
          <xdr:cNvPr id="17" name="Рисунок 16"/>
          <xdr:cNvPicPr>
            <a:picLocks noChangeAspect="1"/>
          </xdr:cNvPicPr>
        </xdr:nvPicPr>
        <xdr:blipFill rotWithShape="1"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305" r="29565"/>
          <a:stretch/>
        </xdr:blipFill>
        <xdr:spPr>
          <a:xfrm>
            <a:off x="6419850" y="12211050"/>
            <a:ext cx="857250" cy="2190750"/>
          </a:xfrm>
          <a:prstGeom prst="rect">
            <a:avLst/>
          </a:prstGeom>
        </xdr:spPr>
      </xdr:pic>
      <xdr:pic>
        <xdr:nvPicPr>
          <xdr:cNvPr id="18" name="Рисунок 17"/>
          <xdr:cNvPicPr>
            <a:picLocks noChangeAspect="1"/>
          </xdr:cNvPicPr>
        </xdr:nvPicPr>
        <xdr:blipFill rotWithShape="1"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1304" r="28261"/>
          <a:stretch/>
        </xdr:blipFill>
        <xdr:spPr>
          <a:xfrm>
            <a:off x="7353300" y="12220575"/>
            <a:ext cx="885825" cy="2190750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85725</xdr:colOff>
      <xdr:row>13</xdr:row>
      <xdr:rowOff>361950</xdr:rowOff>
    </xdr:from>
    <xdr:to>
      <xdr:col>1</xdr:col>
      <xdr:colOff>1190625</xdr:colOff>
      <xdr:row>15</xdr:row>
      <xdr:rowOff>171450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4819650"/>
          <a:ext cx="1104900" cy="15716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20</xdr:row>
      <xdr:rowOff>95251</xdr:rowOff>
    </xdr:from>
    <xdr:to>
      <xdr:col>1</xdr:col>
      <xdr:colOff>1057275</xdr:colOff>
      <xdr:row>22</xdr:row>
      <xdr:rowOff>323850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10115551"/>
          <a:ext cx="962025" cy="115252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66674</xdr:colOff>
      <xdr:row>27</xdr:row>
      <xdr:rowOff>219075</xdr:rowOff>
    </xdr:from>
    <xdr:to>
      <xdr:col>1</xdr:col>
      <xdr:colOff>1152525</xdr:colOff>
      <xdr:row>29</xdr:row>
      <xdr:rowOff>276225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4" y="12868275"/>
          <a:ext cx="1085851" cy="136207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34</xdr:row>
      <xdr:rowOff>247650</xdr:rowOff>
    </xdr:from>
    <xdr:to>
      <xdr:col>1</xdr:col>
      <xdr:colOff>1219200</xdr:colOff>
      <xdr:row>36</xdr:row>
      <xdr:rowOff>228601</xdr:rowOff>
    </xdr:to>
    <xdr:pic>
      <xdr:nvPicPr>
        <xdr:cNvPr id="24" name="Рисунок 23" descr="Пенал без фасада с ящиками ШП224(40)-50я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16649700"/>
          <a:ext cx="1143000" cy="136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7</xdr:row>
      <xdr:rowOff>9525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0030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eranti-spb.ru/" TargetMode="External"/><Relationship Id="rId1" Type="http://schemas.openxmlformats.org/officeDocument/2006/relationships/hyperlink" Target="mailto:zakaz@merani-spb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eranti-spb.ru/" TargetMode="External"/><Relationship Id="rId1" Type="http://schemas.openxmlformats.org/officeDocument/2006/relationships/hyperlink" Target="mailto:zakaz@merani-spb.ru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zakaz@merani-spb.ru" TargetMode="External"/><Relationship Id="rId2" Type="http://schemas.openxmlformats.org/officeDocument/2006/relationships/hyperlink" Target="http://www.meranti-spb.ru/" TargetMode="External"/><Relationship Id="rId1" Type="http://schemas.openxmlformats.org/officeDocument/2006/relationships/hyperlink" Target="mailto:zakaz@merani-spb.ru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meranti-spb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0"/>
  <sheetViews>
    <sheetView showGridLines="0" tabSelected="1" showRuler="0" view="pageBreakPreview" zoomScaleNormal="100" zoomScaleSheetLayoutView="100" workbookViewId="0">
      <selection activeCell="M10" sqref="M10"/>
    </sheetView>
  </sheetViews>
  <sheetFormatPr defaultColWidth="9.140625" defaultRowHeight="18.75" x14ac:dyDescent="0.25"/>
  <cols>
    <col min="1" max="1" width="8.7109375" style="11" customWidth="1"/>
    <col min="2" max="2" width="20" style="1" customWidth="1"/>
    <col min="3" max="3" width="33" style="1" customWidth="1"/>
    <col min="4" max="4" width="12" style="1" customWidth="1"/>
    <col min="5" max="5" width="25.5703125" style="18" customWidth="1"/>
    <col min="6" max="6" width="1.7109375" style="13" hidden="1" customWidth="1"/>
    <col min="7" max="7" width="16.140625" style="30" customWidth="1"/>
    <col min="8" max="8" width="10.42578125" style="1" hidden="1" customWidth="1"/>
    <col min="9" max="9" width="8.28515625" style="1" customWidth="1"/>
    <col min="10" max="10" width="8.140625" style="1" customWidth="1"/>
    <col min="11" max="12" width="9.5703125" style="1" customWidth="1"/>
    <col min="13" max="16384" width="9.140625" style="1"/>
  </cols>
  <sheetData>
    <row r="1" spans="1:12" ht="11.25" customHeight="1" x14ac:dyDescent="0.25">
      <c r="A1" s="157"/>
      <c r="B1" s="157"/>
      <c r="C1" s="157"/>
      <c r="D1" s="57"/>
      <c r="E1" s="58"/>
      <c r="F1" s="58"/>
      <c r="G1" s="58" t="s">
        <v>236</v>
      </c>
    </row>
    <row r="2" spans="1:12" ht="15.75" customHeight="1" x14ac:dyDescent="0.25">
      <c r="A2" s="157"/>
      <c r="B2" s="157"/>
      <c r="C2" s="157"/>
      <c r="D2" s="5"/>
      <c r="E2" s="58"/>
      <c r="F2" s="58"/>
      <c r="G2" s="58" t="s">
        <v>237</v>
      </c>
    </row>
    <row r="3" spans="1:12" ht="15" customHeight="1" x14ac:dyDescent="0.25">
      <c r="A3" s="157"/>
      <c r="B3" s="157"/>
      <c r="C3" s="157"/>
      <c r="D3" s="59"/>
      <c r="E3" s="58"/>
      <c r="F3" s="58"/>
      <c r="G3" s="58" t="s">
        <v>238</v>
      </c>
    </row>
    <row r="4" spans="1:12" ht="13.5" customHeight="1" x14ac:dyDescent="0.25">
      <c r="D4" s="5"/>
      <c r="E4" s="58"/>
      <c r="F4" s="58"/>
      <c r="G4" s="58" t="s">
        <v>239</v>
      </c>
    </row>
    <row r="5" spans="1:12" ht="14.25" customHeight="1" x14ac:dyDescent="0.25">
      <c r="B5" s="144"/>
      <c r="C5" s="144"/>
      <c r="D5" s="5"/>
      <c r="E5" s="58"/>
      <c r="F5" s="58"/>
      <c r="G5" s="58" t="s">
        <v>240</v>
      </c>
    </row>
    <row r="6" spans="1:12" ht="19.5" customHeight="1" x14ac:dyDescent="0.25">
      <c r="B6" s="142"/>
      <c r="C6" s="142"/>
      <c r="D6" s="142" t="s">
        <v>234</v>
      </c>
      <c r="E6" s="142"/>
      <c r="F6" s="60"/>
      <c r="G6" s="88" t="s">
        <v>480</v>
      </c>
    </row>
    <row r="7" spans="1:12" s="26" customFormat="1" ht="18.75" customHeight="1" x14ac:dyDescent="0.25">
      <c r="A7" s="41"/>
      <c r="B7" s="49"/>
      <c r="C7" s="50"/>
      <c r="D7" s="45"/>
      <c r="E7" s="88"/>
      <c r="F7" s="60"/>
      <c r="G7" s="88" t="s">
        <v>481</v>
      </c>
    </row>
    <row r="8" spans="1:12" s="26" customFormat="1" ht="18.75" customHeight="1" x14ac:dyDescent="0.25">
      <c r="A8" s="41"/>
      <c r="B8" s="49"/>
      <c r="C8" s="51"/>
      <c r="D8" s="48"/>
      <c r="E8" s="48"/>
      <c r="F8" s="47"/>
      <c r="G8" s="46"/>
    </row>
    <row r="9" spans="1:12" ht="18" customHeight="1" x14ac:dyDescent="0.25">
      <c r="B9" s="158" t="s">
        <v>244</v>
      </c>
      <c r="C9" s="158"/>
      <c r="D9" s="158"/>
      <c r="E9" s="158"/>
      <c r="F9" s="158"/>
      <c r="G9" s="158"/>
    </row>
    <row r="10" spans="1:12" s="29" customFormat="1" ht="45.75" customHeight="1" x14ac:dyDescent="0.25">
      <c r="A10" s="52" t="s">
        <v>243</v>
      </c>
      <c r="B10" s="52" t="s">
        <v>227</v>
      </c>
      <c r="C10" s="52" t="s">
        <v>0</v>
      </c>
      <c r="D10" s="52" t="s">
        <v>242</v>
      </c>
      <c r="E10" s="53" t="s">
        <v>245</v>
      </c>
      <c r="F10" s="54"/>
      <c r="G10" s="53" t="s">
        <v>475</v>
      </c>
      <c r="H10" s="27"/>
      <c r="I10" s="27"/>
      <c r="J10" s="27"/>
      <c r="K10" s="28"/>
      <c r="L10" s="28"/>
    </row>
    <row r="11" spans="1:12" ht="15" customHeight="1" x14ac:dyDescent="0.25">
      <c r="A11" s="152">
        <v>290</v>
      </c>
      <c r="B11" s="153"/>
      <c r="C11" s="61" t="s">
        <v>1</v>
      </c>
      <c r="D11" s="61">
        <v>300</v>
      </c>
      <c r="E11" s="81" t="s">
        <v>246</v>
      </c>
      <c r="F11" s="55">
        <f>G11-G11*H11</f>
        <v>540</v>
      </c>
      <c r="G11" s="63">
        <v>540</v>
      </c>
      <c r="H11" s="1">
        <f>D7*0.01</f>
        <v>0</v>
      </c>
    </row>
    <row r="12" spans="1:12" ht="15" customHeight="1" x14ac:dyDescent="0.25">
      <c r="A12" s="152"/>
      <c r="B12" s="153"/>
      <c r="C12" s="61" t="s">
        <v>2</v>
      </c>
      <c r="D12" s="61">
        <v>400</v>
      </c>
      <c r="E12" s="81" t="s">
        <v>247</v>
      </c>
      <c r="F12" s="55">
        <f t="shared" ref="F12:F83" si="0">G12-G12*H12</f>
        <v>610</v>
      </c>
      <c r="G12" s="63">
        <v>610</v>
      </c>
      <c r="H12" s="1">
        <f>H11</f>
        <v>0</v>
      </c>
    </row>
    <row r="13" spans="1:12" ht="15" customHeight="1" x14ac:dyDescent="0.25">
      <c r="A13" s="152"/>
      <c r="B13" s="153"/>
      <c r="C13" s="61" t="s">
        <v>3</v>
      </c>
      <c r="D13" s="61">
        <v>500</v>
      </c>
      <c r="E13" s="81" t="s">
        <v>248</v>
      </c>
      <c r="F13" s="55">
        <f t="shared" si="0"/>
        <v>685</v>
      </c>
      <c r="G13" s="63">
        <v>685</v>
      </c>
      <c r="H13" s="1">
        <f t="shared" ref="H13:H84" si="1">H12</f>
        <v>0</v>
      </c>
    </row>
    <row r="14" spans="1:12" ht="15" customHeight="1" x14ac:dyDescent="0.25">
      <c r="A14" s="152"/>
      <c r="B14" s="153"/>
      <c r="C14" s="61" t="s">
        <v>4</v>
      </c>
      <c r="D14" s="61">
        <v>600</v>
      </c>
      <c r="E14" s="81" t="s">
        <v>249</v>
      </c>
      <c r="F14" s="55">
        <f t="shared" si="0"/>
        <v>770</v>
      </c>
      <c r="G14" s="63">
        <v>770</v>
      </c>
      <c r="H14" s="1">
        <f t="shared" si="1"/>
        <v>0</v>
      </c>
    </row>
    <row r="15" spans="1:12" ht="15" customHeight="1" x14ac:dyDescent="0.25">
      <c r="A15" s="152"/>
      <c r="B15" s="153"/>
      <c r="C15" s="61" t="s">
        <v>5</v>
      </c>
      <c r="D15" s="61">
        <v>700</v>
      </c>
      <c r="E15" s="81" t="s">
        <v>250</v>
      </c>
      <c r="F15" s="55">
        <f t="shared" si="0"/>
        <v>850</v>
      </c>
      <c r="G15" s="63">
        <v>850</v>
      </c>
      <c r="H15" s="1">
        <f t="shared" si="1"/>
        <v>0</v>
      </c>
    </row>
    <row r="16" spans="1:12" ht="15" customHeight="1" x14ac:dyDescent="0.25">
      <c r="A16" s="152"/>
      <c r="B16" s="153"/>
      <c r="C16" s="61" t="s">
        <v>6</v>
      </c>
      <c r="D16" s="61">
        <v>800</v>
      </c>
      <c r="E16" s="81" t="s">
        <v>251</v>
      </c>
      <c r="F16" s="55">
        <f t="shared" si="0"/>
        <v>935</v>
      </c>
      <c r="G16" s="63">
        <v>935</v>
      </c>
      <c r="H16" s="1">
        <f t="shared" si="1"/>
        <v>0</v>
      </c>
    </row>
    <row r="17" spans="1:8" ht="15" customHeight="1" x14ac:dyDescent="0.25">
      <c r="A17" s="152"/>
      <c r="B17" s="153"/>
      <c r="C17" s="61" t="s">
        <v>7</v>
      </c>
      <c r="D17" s="61">
        <v>900</v>
      </c>
      <c r="E17" s="81" t="s">
        <v>252</v>
      </c>
      <c r="F17" s="55">
        <f t="shared" si="0"/>
        <v>1010</v>
      </c>
      <c r="G17" s="63">
        <v>1010</v>
      </c>
      <c r="H17" s="1">
        <f t="shared" si="1"/>
        <v>0</v>
      </c>
    </row>
    <row r="18" spans="1:8" ht="29.25" customHeight="1" x14ac:dyDescent="0.25">
      <c r="A18" s="52" t="s">
        <v>243</v>
      </c>
      <c r="B18" s="52" t="s">
        <v>227</v>
      </c>
      <c r="C18" s="52" t="s">
        <v>0</v>
      </c>
      <c r="D18" s="52" t="s">
        <v>242</v>
      </c>
      <c r="E18" s="53" t="s">
        <v>245</v>
      </c>
      <c r="F18" s="56" t="e">
        <f t="shared" si="0"/>
        <v>#VALUE!</v>
      </c>
      <c r="G18" s="53" t="s">
        <v>277</v>
      </c>
      <c r="H18" s="1">
        <f t="shared" si="1"/>
        <v>0</v>
      </c>
    </row>
    <row r="19" spans="1:8" ht="15" customHeight="1" x14ac:dyDescent="0.25">
      <c r="A19" s="152">
        <v>360</v>
      </c>
      <c r="B19" s="154"/>
      <c r="C19" s="61" t="s">
        <v>8</v>
      </c>
      <c r="D19" s="61">
        <v>400</v>
      </c>
      <c r="E19" s="81" t="s">
        <v>253</v>
      </c>
      <c r="F19" s="55">
        <f t="shared" si="0"/>
        <v>670</v>
      </c>
      <c r="G19" s="63">
        <v>670</v>
      </c>
      <c r="H19" s="1">
        <f t="shared" si="1"/>
        <v>0</v>
      </c>
    </row>
    <row r="20" spans="1:8" ht="15" customHeight="1" x14ac:dyDescent="0.25">
      <c r="A20" s="152"/>
      <c r="B20" s="155"/>
      <c r="C20" s="61" t="s">
        <v>9</v>
      </c>
      <c r="D20" s="61">
        <v>500</v>
      </c>
      <c r="E20" s="81" t="s">
        <v>254</v>
      </c>
      <c r="F20" s="55">
        <f t="shared" si="0"/>
        <v>755</v>
      </c>
      <c r="G20" s="63">
        <v>755</v>
      </c>
      <c r="H20" s="1">
        <f t="shared" si="1"/>
        <v>0</v>
      </c>
    </row>
    <row r="21" spans="1:8" ht="15" customHeight="1" x14ac:dyDescent="0.25">
      <c r="A21" s="152"/>
      <c r="B21" s="155"/>
      <c r="C21" s="61" t="s">
        <v>10</v>
      </c>
      <c r="D21" s="61">
        <v>600</v>
      </c>
      <c r="E21" s="81" t="s">
        <v>255</v>
      </c>
      <c r="F21" s="55">
        <f t="shared" si="0"/>
        <v>835</v>
      </c>
      <c r="G21" s="63">
        <v>835</v>
      </c>
      <c r="H21" s="1">
        <f t="shared" si="1"/>
        <v>0</v>
      </c>
    </row>
    <row r="22" spans="1:8" ht="15" customHeight="1" x14ac:dyDescent="0.25">
      <c r="A22" s="152"/>
      <c r="B22" s="155"/>
      <c r="C22" s="61" t="s">
        <v>11</v>
      </c>
      <c r="D22" s="61">
        <v>700</v>
      </c>
      <c r="E22" s="81" t="s">
        <v>256</v>
      </c>
      <c r="F22" s="55">
        <f t="shared" si="0"/>
        <v>920</v>
      </c>
      <c r="G22" s="63">
        <v>920</v>
      </c>
      <c r="H22" s="1">
        <f t="shared" si="1"/>
        <v>0</v>
      </c>
    </row>
    <row r="23" spans="1:8" ht="15" customHeight="1" x14ac:dyDescent="0.25">
      <c r="A23" s="152"/>
      <c r="B23" s="155"/>
      <c r="C23" s="61" t="s">
        <v>12</v>
      </c>
      <c r="D23" s="61">
        <v>800</v>
      </c>
      <c r="E23" s="81" t="s">
        <v>257</v>
      </c>
      <c r="F23" s="55">
        <f t="shared" si="0"/>
        <v>1000</v>
      </c>
      <c r="G23" s="63">
        <v>1000</v>
      </c>
      <c r="H23" s="1">
        <f t="shared" si="1"/>
        <v>0</v>
      </c>
    </row>
    <row r="24" spans="1:8" ht="15" customHeight="1" x14ac:dyDescent="0.25">
      <c r="A24" s="152"/>
      <c r="B24" s="155"/>
      <c r="C24" s="61" t="s">
        <v>13</v>
      </c>
      <c r="D24" s="61">
        <v>900</v>
      </c>
      <c r="E24" s="81" t="s">
        <v>258</v>
      </c>
      <c r="F24" s="55">
        <f t="shared" si="0"/>
        <v>1085</v>
      </c>
      <c r="G24" s="63">
        <v>1085</v>
      </c>
      <c r="H24" s="1">
        <f t="shared" si="1"/>
        <v>0</v>
      </c>
    </row>
    <row r="25" spans="1:8" ht="15" customHeight="1" x14ac:dyDescent="0.25">
      <c r="A25" s="152"/>
      <c r="B25" s="64"/>
      <c r="C25" s="61"/>
      <c r="D25" s="61"/>
      <c r="E25" s="82"/>
      <c r="F25" s="55"/>
      <c r="G25" s="63"/>
      <c r="H25" s="1">
        <f t="shared" si="1"/>
        <v>0</v>
      </c>
    </row>
    <row r="26" spans="1:8" ht="20.25" customHeight="1" x14ac:dyDescent="0.25">
      <c r="A26" s="152"/>
      <c r="B26" s="154"/>
      <c r="C26" s="61" t="s">
        <v>228</v>
      </c>
      <c r="D26" s="61">
        <v>500</v>
      </c>
      <c r="E26" s="81" t="s">
        <v>254</v>
      </c>
      <c r="F26" s="55">
        <f t="shared" ref="F26:F29" si="2">G26-G26*H26</f>
        <v>860</v>
      </c>
      <c r="G26" s="63">
        <v>860</v>
      </c>
      <c r="H26" s="1">
        <f t="shared" si="1"/>
        <v>0</v>
      </c>
    </row>
    <row r="27" spans="1:8" ht="15.75" customHeight="1" x14ac:dyDescent="0.25">
      <c r="A27" s="152"/>
      <c r="B27" s="155"/>
      <c r="C27" s="61" t="s">
        <v>229</v>
      </c>
      <c r="D27" s="61">
        <v>600</v>
      </c>
      <c r="E27" s="81" t="s">
        <v>255</v>
      </c>
      <c r="F27" s="55">
        <f t="shared" si="2"/>
        <v>930</v>
      </c>
      <c r="G27" s="63">
        <v>930</v>
      </c>
      <c r="H27" s="1">
        <f t="shared" si="1"/>
        <v>0</v>
      </c>
    </row>
    <row r="28" spans="1:8" ht="21" customHeight="1" x14ac:dyDescent="0.25">
      <c r="A28" s="152"/>
      <c r="B28" s="156"/>
      <c r="C28" s="61" t="s">
        <v>230</v>
      </c>
      <c r="D28" s="61">
        <v>900</v>
      </c>
      <c r="E28" s="81" t="s">
        <v>258</v>
      </c>
      <c r="F28" s="55">
        <f t="shared" si="2"/>
        <v>1150</v>
      </c>
      <c r="G28" s="63">
        <v>1150</v>
      </c>
      <c r="H28" s="1">
        <f>H27</f>
        <v>0</v>
      </c>
    </row>
    <row r="29" spans="1:8" ht="30.75" customHeight="1" x14ac:dyDescent="0.25">
      <c r="A29" s="52" t="s">
        <v>243</v>
      </c>
      <c r="B29" s="52" t="s">
        <v>227</v>
      </c>
      <c r="C29" s="52" t="s">
        <v>0</v>
      </c>
      <c r="D29" s="52" t="s">
        <v>242</v>
      </c>
      <c r="E29" s="53" t="s">
        <v>245</v>
      </c>
      <c r="F29" s="56" t="e">
        <f t="shared" si="2"/>
        <v>#VALUE!</v>
      </c>
      <c r="G29" s="53" t="s">
        <v>277</v>
      </c>
      <c r="H29" s="1">
        <f>H28</f>
        <v>0</v>
      </c>
    </row>
    <row r="30" spans="1:8" ht="15" customHeight="1" x14ac:dyDescent="0.25">
      <c r="A30" s="152">
        <v>400</v>
      </c>
      <c r="B30" s="153"/>
      <c r="C30" s="61" t="s">
        <v>14</v>
      </c>
      <c r="D30" s="61">
        <v>400</v>
      </c>
      <c r="E30" s="81" t="s">
        <v>259</v>
      </c>
      <c r="F30" s="55">
        <f t="shared" si="0"/>
        <v>700</v>
      </c>
      <c r="G30" s="63">
        <v>700</v>
      </c>
      <c r="H30" s="1">
        <f t="shared" si="1"/>
        <v>0</v>
      </c>
    </row>
    <row r="31" spans="1:8" ht="15" customHeight="1" x14ac:dyDescent="0.25">
      <c r="A31" s="152"/>
      <c r="B31" s="153"/>
      <c r="C31" s="61" t="s">
        <v>15</v>
      </c>
      <c r="D31" s="61">
        <v>500</v>
      </c>
      <c r="E31" s="81" t="s">
        <v>260</v>
      </c>
      <c r="F31" s="55">
        <f t="shared" si="0"/>
        <v>785</v>
      </c>
      <c r="G31" s="63">
        <v>785</v>
      </c>
      <c r="H31" s="1">
        <f t="shared" si="1"/>
        <v>0</v>
      </c>
    </row>
    <row r="32" spans="1:8" ht="15" customHeight="1" x14ac:dyDescent="0.25">
      <c r="A32" s="152"/>
      <c r="B32" s="153"/>
      <c r="C32" s="61" t="s">
        <v>16</v>
      </c>
      <c r="D32" s="61">
        <v>600</v>
      </c>
      <c r="E32" s="81" t="s">
        <v>261</v>
      </c>
      <c r="F32" s="55">
        <f t="shared" si="0"/>
        <v>865</v>
      </c>
      <c r="G32" s="63">
        <v>865</v>
      </c>
      <c r="H32" s="1">
        <f t="shared" si="1"/>
        <v>0</v>
      </c>
    </row>
    <row r="33" spans="1:8" ht="15" customHeight="1" x14ac:dyDescent="0.25">
      <c r="A33" s="152"/>
      <c r="B33" s="153"/>
      <c r="C33" s="61" t="s">
        <v>17</v>
      </c>
      <c r="D33" s="61">
        <v>700</v>
      </c>
      <c r="E33" s="81" t="s">
        <v>262</v>
      </c>
      <c r="F33" s="55">
        <f t="shared" si="0"/>
        <v>950</v>
      </c>
      <c r="G33" s="63">
        <v>950</v>
      </c>
      <c r="H33" s="1">
        <f t="shared" si="1"/>
        <v>0</v>
      </c>
    </row>
    <row r="34" spans="1:8" ht="15" customHeight="1" x14ac:dyDescent="0.25">
      <c r="A34" s="152"/>
      <c r="B34" s="153"/>
      <c r="C34" s="61" t="s">
        <v>18</v>
      </c>
      <c r="D34" s="61">
        <v>800</v>
      </c>
      <c r="E34" s="81" t="s">
        <v>263</v>
      </c>
      <c r="F34" s="55">
        <f t="shared" si="0"/>
        <v>1030</v>
      </c>
      <c r="G34" s="63">
        <v>1030</v>
      </c>
      <c r="H34" s="1">
        <f t="shared" si="1"/>
        <v>0</v>
      </c>
    </row>
    <row r="35" spans="1:8" ht="15" customHeight="1" x14ac:dyDescent="0.25">
      <c r="A35" s="152"/>
      <c r="B35" s="153"/>
      <c r="C35" s="61" t="s">
        <v>19</v>
      </c>
      <c r="D35" s="61">
        <v>900</v>
      </c>
      <c r="E35" s="81" t="s">
        <v>264</v>
      </c>
      <c r="F35" s="55">
        <f t="shared" ref="F35" si="3">G35-G35*H35</f>
        <v>1115</v>
      </c>
      <c r="G35" s="63">
        <v>1115</v>
      </c>
    </row>
    <row r="36" spans="1:8" ht="15" customHeight="1" x14ac:dyDescent="0.25">
      <c r="A36" s="152"/>
      <c r="B36" s="153"/>
      <c r="C36" s="61" t="s">
        <v>281</v>
      </c>
      <c r="D36" s="61">
        <v>1000</v>
      </c>
      <c r="E36" s="81" t="s">
        <v>282</v>
      </c>
      <c r="F36" s="55">
        <f t="shared" si="0"/>
        <v>1196</v>
      </c>
      <c r="G36" s="63">
        <v>1196</v>
      </c>
      <c r="H36" s="1">
        <f>H34</f>
        <v>0</v>
      </c>
    </row>
    <row r="37" spans="1:8" ht="15" hidden="1" customHeight="1" x14ac:dyDescent="0.25">
      <c r="A37" s="152"/>
      <c r="B37" s="153"/>
      <c r="C37" s="61"/>
      <c r="D37" s="61"/>
      <c r="E37" s="65"/>
      <c r="F37" s="55"/>
      <c r="G37" s="63"/>
      <c r="H37" s="1">
        <f t="shared" si="1"/>
        <v>0</v>
      </c>
    </row>
    <row r="38" spans="1:8" ht="30" customHeight="1" x14ac:dyDescent="0.25">
      <c r="A38" s="52" t="s">
        <v>243</v>
      </c>
      <c r="B38" s="52" t="s">
        <v>227</v>
      </c>
      <c r="C38" s="52" t="s">
        <v>0</v>
      </c>
      <c r="D38" s="52" t="s">
        <v>242</v>
      </c>
      <c r="E38" s="53" t="s">
        <v>245</v>
      </c>
      <c r="F38" s="56" t="e">
        <f t="shared" ref="F38" si="4">G38-G38*H38</f>
        <v>#VALUE!</v>
      </c>
      <c r="G38" s="53" t="s">
        <v>277</v>
      </c>
      <c r="H38" s="1">
        <f t="shared" si="1"/>
        <v>0</v>
      </c>
    </row>
    <row r="39" spans="1:8" ht="15" customHeight="1" x14ac:dyDescent="0.25">
      <c r="A39" s="152">
        <v>450</v>
      </c>
      <c r="B39" s="154"/>
      <c r="C39" s="61" t="s">
        <v>20</v>
      </c>
      <c r="D39" s="61">
        <v>500</v>
      </c>
      <c r="E39" s="81" t="s">
        <v>265</v>
      </c>
      <c r="F39" s="55">
        <f t="shared" si="0"/>
        <v>830</v>
      </c>
      <c r="G39" s="63">
        <v>830</v>
      </c>
      <c r="H39" s="1">
        <f t="shared" si="1"/>
        <v>0</v>
      </c>
    </row>
    <row r="40" spans="1:8" ht="15" customHeight="1" x14ac:dyDescent="0.25">
      <c r="A40" s="152"/>
      <c r="B40" s="155"/>
      <c r="C40" s="61" t="s">
        <v>21</v>
      </c>
      <c r="D40" s="61">
        <v>600</v>
      </c>
      <c r="E40" s="81" t="s">
        <v>266</v>
      </c>
      <c r="F40" s="55">
        <f t="shared" si="0"/>
        <v>920</v>
      </c>
      <c r="G40" s="63">
        <v>920</v>
      </c>
      <c r="H40" s="1">
        <f t="shared" si="1"/>
        <v>0</v>
      </c>
    </row>
    <row r="41" spans="1:8" ht="15" customHeight="1" x14ac:dyDescent="0.25">
      <c r="A41" s="152"/>
      <c r="B41" s="155"/>
      <c r="C41" s="61" t="s">
        <v>22</v>
      </c>
      <c r="D41" s="61">
        <v>700</v>
      </c>
      <c r="E41" s="81" t="s">
        <v>267</v>
      </c>
      <c r="F41" s="55">
        <f t="shared" si="0"/>
        <v>1010</v>
      </c>
      <c r="G41" s="63">
        <v>1010</v>
      </c>
      <c r="H41" s="1">
        <f t="shared" si="1"/>
        <v>0</v>
      </c>
    </row>
    <row r="42" spans="1:8" ht="15" customHeight="1" x14ac:dyDescent="0.25">
      <c r="A42" s="152"/>
      <c r="B42" s="155"/>
      <c r="C42" s="61" t="s">
        <v>23</v>
      </c>
      <c r="D42" s="61">
        <v>800</v>
      </c>
      <c r="E42" s="81" t="s">
        <v>268</v>
      </c>
      <c r="F42" s="55">
        <f t="shared" si="0"/>
        <v>1100</v>
      </c>
      <c r="G42" s="63">
        <v>1100</v>
      </c>
      <c r="H42" s="1">
        <f t="shared" si="1"/>
        <v>0</v>
      </c>
    </row>
    <row r="43" spans="1:8" ht="15" customHeight="1" x14ac:dyDescent="0.25">
      <c r="A43" s="152"/>
      <c r="B43" s="156"/>
      <c r="C43" s="61" t="s">
        <v>24</v>
      </c>
      <c r="D43" s="61">
        <v>900</v>
      </c>
      <c r="E43" s="81" t="s">
        <v>269</v>
      </c>
      <c r="F43" s="55">
        <f t="shared" si="0"/>
        <v>1190</v>
      </c>
      <c r="G43" s="63">
        <v>1190</v>
      </c>
      <c r="H43" s="1">
        <f t="shared" si="1"/>
        <v>0</v>
      </c>
    </row>
    <row r="44" spans="1:8" ht="21.75" customHeight="1" x14ac:dyDescent="0.25">
      <c r="A44" s="152"/>
      <c r="B44" s="66"/>
      <c r="C44" s="61" t="s">
        <v>283</v>
      </c>
      <c r="D44" s="61">
        <v>1000</v>
      </c>
      <c r="E44" s="81" t="s">
        <v>284</v>
      </c>
      <c r="F44" s="55">
        <f t="shared" ref="F44" si="5">G44-G44*H44</f>
        <v>1280</v>
      </c>
      <c r="G44" s="63">
        <v>1280</v>
      </c>
      <c r="H44" s="1">
        <f t="shared" si="1"/>
        <v>0</v>
      </c>
    </row>
    <row r="45" spans="1:8" ht="18.75" customHeight="1" x14ac:dyDescent="0.25">
      <c r="A45" s="152"/>
      <c r="B45" s="154"/>
      <c r="C45" s="61" t="s">
        <v>231</v>
      </c>
      <c r="D45" s="61">
        <v>500</v>
      </c>
      <c r="E45" s="81" t="s">
        <v>265</v>
      </c>
      <c r="F45" s="55">
        <f t="shared" si="0"/>
        <v>920</v>
      </c>
      <c r="G45" s="63">
        <v>920</v>
      </c>
      <c r="H45" s="1">
        <f t="shared" si="1"/>
        <v>0</v>
      </c>
    </row>
    <row r="46" spans="1:8" ht="19.5" customHeight="1" x14ac:dyDescent="0.25">
      <c r="A46" s="152"/>
      <c r="B46" s="155"/>
      <c r="C46" s="61" t="s">
        <v>232</v>
      </c>
      <c r="D46" s="61">
        <v>600</v>
      </c>
      <c r="E46" s="81" t="s">
        <v>266</v>
      </c>
      <c r="F46" s="55">
        <f t="shared" si="0"/>
        <v>990</v>
      </c>
      <c r="G46" s="63">
        <v>990</v>
      </c>
      <c r="H46" s="1">
        <f t="shared" si="1"/>
        <v>0</v>
      </c>
    </row>
    <row r="47" spans="1:8" ht="15" customHeight="1" x14ac:dyDescent="0.25">
      <c r="A47" s="152"/>
      <c r="B47" s="156"/>
      <c r="C47" s="61" t="s">
        <v>233</v>
      </c>
      <c r="D47" s="61">
        <v>900</v>
      </c>
      <c r="E47" s="81" t="s">
        <v>269</v>
      </c>
      <c r="F47" s="55">
        <f t="shared" si="0"/>
        <v>1120</v>
      </c>
      <c r="G47" s="63">
        <v>1120</v>
      </c>
      <c r="H47" s="1">
        <f t="shared" si="1"/>
        <v>0</v>
      </c>
    </row>
    <row r="48" spans="1:8" ht="29.25" customHeight="1" thickBot="1" x14ac:dyDescent="0.3">
      <c r="A48" s="52" t="s">
        <v>243</v>
      </c>
      <c r="B48" s="52" t="s">
        <v>227</v>
      </c>
      <c r="C48" s="52" t="s">
        <v>0</v>
      </c>
      <c r="D48" s="52" t="s">
        <v>242</v>
      </c>
      <c r="E48" s="53" t="s">
        <v>245</v>
      </c>
      <c r="F48" s="56" t="e">
        <f t="shared" si="0"/>
        <v>#VALUE!</v>
      </c>
      <c r="G48" s="53" t="s">
        <v>277</v>
      </c>
      <c r="H48" s="1">
        <f t="shared" si="1"/>
        <v>0</v>
      </c>
    </row>
    <row r="49" spans="1:8" ht="15" customHeight="1" x14ac:dyDescent="0.25">
      <c r="A49" s="159">
        <v>540</v>
      </c>
      <c r="B49" s="162"/>
      <c r="C49" s="67" t="s">
        <v>25</v>
      </c>
      <c r="D49" s="67">
        <v>600</v>
      </c>
      <c r="E49" s="83" t="s">
        <v>270</v>
      </c>
      <c r="F49" s="68">
        <f t="shared" si="0"/>
        <v>995</v>
      </c>
      <c r="G49" s="69">
        <v>995</v>
      </c>
      <c r="H49" s="1">
        <f t="shared" si="1"/>
        <v>0</v>
      </c>
    </row>
    <row r="50" spans="1:8" ht="15" customHeight="1" x14ac:dyDescent="0.25">
      <c r="A50" s="160"/>
      <c r="B50" s="153"/>
      <c r="C50" s="61" t="s">
        <v>26</v>
      </c>
      <c r="D50" s="61">
        <v>700</v>
      </c>
      <c r="E50" s="81" t="s">
        <v>271</v>
      </c>
      <c r="F50" s="55">
        <f t="shared" si="0"/>
        <v>1085</v>
      </c>
      <c r="G50" s="70">
        <v>1085</v>
      </c>
      <c r="H50" s="1">
        <f t="shared" si="1"/>
        <v>0</v>
      </c>
    </row>
    <row r="51" spans="1:8" ht="15" customHeight="1" x14ac:dyDescent="0.25">
      <c r="A51" s="160"/>
      <c r="B51" s="153"/>
      <c r="C51" s="61" t="s">
        <v>27</v>
      </c>
      <c r="D51" s="61">
        <v>800</v>
      </c>
      <c r="E51" s="81" t="s">
        <v>272</v>
      </c>
      <c r="F51" s="55">
        <f t="shared" si="0"/>
        <v>1175</v>
      </c>
      <c r="G51" s="70">
        <v>1175</v>
      </c>
      <c r="H51" s="1">
        <f t="shared" si="1"/>
        <v>0</v>
      </c>
    </row>
    <row r="52" spans="1:8" ht="15" customHeight="1" x14ac:dyDescent="0.25">
      <c r="A52" s="160"/>
      <c r="B52" s="153"/>
      <c r="C52" s="61" t="s">
        <v>28</v>
      </c>
      <c r="D52" s="61">
        <v>900</v>
      </c>
      <c r="E52" s="81" t="s">
        <v>273</v>
      </c>
      <c r="F52" s="55">
        <f t="shared" si="0"/>
        <v>1265</v>
      </c>
      <c r="G52" s="70">
        <v>1265</v>
      </c>
      <c r="H52" s="1">
        <f t="shared" si="1"/>
        <v>0</v>
      </c>
    </row>
    <row r="53" spans="1:8" ht="15" customHeight="1" thickBot="1" x14ac:dyDescent="0.3">
      <c r="A53" s="161"/>
      <c r="B53" s="163"/>
      <c r="C53" s="61" t="s">
        <v>278</v>
      </c>
      <c r="D53" s="71">
        <v>1000</v>
      </c>
      <c r="E53" s="84" t="s">
        <v>279</v>
      </c>
      <c r="F53" s="72">
        <f t="shared" si="0"/>
        <v>1355</v>
      </c>
      <c r="G53" s="73">
        <v>1355</v>
      </c>
      <c r="H53" s="1">
        <f t="shared" si="1"/>
        <v>0</v>
      </c>
    </row>
    <row r="54" spans="1:8" ht="27" customHeight="1" x14ac:dyDescent="0.25">
      <c r="A54" s="52" t="s">
        <v>243</v>
      </c>
      <c r="B54" s="52" t="s">
        <v>227</v>
      </c>
      <c r="C54" s="52" t="s">
        <v>0</v>
      </c>
      <c r="D54" s="52" t="s">
        <v>242</v>
      </c>
      <c r="E54" s="53" t="s">
        <v>245</v>
      </c>
      <c r="F54" s="56" t="e">
        <f t="shared" ref="F54" si="6">G54-G54*H54</f>
        <v>#VALUE!</v>
      </c>
      <c r="G54" s="53" t="s">
        <v>277</v>
      </c>
      <c r="H54" s="1">
        <f t="shared" si="1"/>
        <v>0</v>
      </c>
    </row>
    <row r="55" spans="1:8" ht="15" customHeight="1" x14ac:dyDescent="0.25">
      <c r="A55" s="152">
        <v>580</v>
      </c>
      <c r="B55" s="153"/>
      <c r="C55" s="61" t="s">
        <v>29</v>
      </c>
      <c r="D55" s="61">
        <v>600</v>
      </c>
      <c r="E55" s="81" t="s">
        <v>286</v>
      </c>
      <c r="F55" s="55">
        <f t="shared" si="0"/>
        <v>1030</v>
      </c>
      <c r="G55" s="63">
        <v>1030</v>
      </c>
      <c r="H55" s="1">
        <f t="shared" si="1"/>
        <v>0</v>
      </c>
    </row>
    <row r="56" spans="1:8" ht="15" customHeight="1" x14ac:dyDescent="0.25">
      <c r="A56" s="152"/>
      <c r="B56" s="153"/>
      <c r="C56" s="61" t="s">
        <v>30</v>
      </c>
      <c r="D56" s="61">
        <v>700</v>
      </c>
      <c r="E56" s="81" t="s">
        <v>276</v>
      </c>
      <c r="F56" s="55">
        <f t="shared" si="0"/>
        <v>1120</v>
      </c>
      <c r="G56" s="63">
        <v>1120</v>
      </c>
      <c r="H56" s="1">
        <f t="shared" si="1"/>
        <v>0</v>
      </c>
    </row>
    <row r="57" spans="1:8" ht="15" customHeight="1" x14ac:dyDescent="0.25">
      <c r="A57" s="152"/>
      <c r="B57" s="153"/>
      <c r="C57" s="61" t="s">
        <v>31</v>
      </c>
      <c r="D57" s="61">
        <v>800</v>
      </c>
      <c r="E57" s="81" t="s">
        <v>274</v>
      </c>
      <c r="F57" s="55">
        <f t="shared" si="0"/>
        <v>1210</v>
      </c>
      <c r="G57" s="63">
        <v>1210</v>
      </c>
      <c r="H57" s="1">
        <f t="shared" si="1"/>
        <v>0</v>
      </c>
    </row>
    <row r="58" spans="1:8" ht="15" customHeight="1" x14ac:dyDescent="0.25">
      <c r="A58" s="152"/>
      <c r="B58" s="153"/>
      <c r="C58" s="61" t="s">
        <v>32</v>
      </c>
      <c r="D58" s="61">
        <v>900</v>
      </c>
      <c r="E58" s="81" t="s">
        <v>275</v>
      </c>
      <c r="F58" s="55">
        <f t="shared" si="0"/>
        <v>1300</v>
      </c>
      <c r="G58" s="63">
        <v>1300</v>
      </c>
      <c r="H58" s="1">
        <f t="shared" si="1"/>
        <v>0</v>
      </c>
    </row>
    <row r="59" spans="1:8" ht="15" customHeight="1" x14ac:dyDescent="0.25">
      <c r="A59" s="152"/>
      <c r="B59" s="153"/>
      <c r="C59" s="61" t="s">
        <v>280</v>
      </c>
      <c r="D59" s="61">
        <v>1000</v>
      </c>
      <c r="E59" s="81" t="s">
        <v>285</v>
      </c>
      <c r="F59" s="55">
        <f t="shared" si="0"/>
        <v>1390</v>
      </c>
      <c r="G59" s="63">
        <v>1390</v>
      </c>
      <c r="H59" s="1">
        <f>H58</f>
        <v>0</v>
      </c>
    </row>
    <row r="60" spans="1:8" ht="27.75" customHeight="1" x14ac:dyDescent="0.25">
      <c r="A60" s="52" t="s">
        <v>243</v>
      </c>
      <c r="B60" s="52" t="s">
        <v>227</v>
      </c>
      <c r="C60" s="52" t="s">
        <v>0</v>
      </c>
      <c r="D60" s="52" t="s">
        <v>242</v>
      </c>
      <c r="E60" s="53" t="s">
        <v>245</v>
      </c>
      <c r="F60" s="56" t="e">
        <f t="shared" si="0"/>
        <v>#VALUE!</v>
      </c>
      <c r="G60" s="53" t="s">
        <v>277</v>
      </c>
    </row>
    <row r="61" spans="1:8" ht="15" customHeight="1" x14ac:dyDescent="0.25">
      <c r="A61" s="149">
        <v>600</v>
      </c>
      <c r="B61" s="153"/>
      <c r="C61" s="61" t="s">
        <v>33</v>
      </c>
      <c r="D61" s="61">
        <v>150</v>
      </c>
      <c r="E61" s="81" t="s">
        <v>287</v>
      </c>
      <c r="F61" s="55">
        <f t="shared" si="0"/>
        <v>695</v>
      </c>
      <c r="G61" s="63">
        <v>695</v>
      </c>
      <c r="H61" s="1">
        <f>H59</f>
        <v>0</v>
      </c>
    </row>
    <row r="62" spans="1:8" ht="15" customHeight="1" x14ac:dyDescent="0.25">
      <c r="A62" s="150"/>
      <c r="B62" s="153"/>
      <c r="C62" s="61" t="s">
        <v>34</v>
      </c>
      <c r="D62" s="61">
        <v>200</v>
      </c>
      <c r="E62" s="81" t="s">
        <v>288</v>
      </c>
      <c r="F62" s="55">
        <f t="shared" si="0"/>
        <v>765</v>
      </c>
      <c r="G62" s="63">
        <v>765</v>
      </c>
      <c r="H62" s="1">
        <f t="shared" si="1"/>
        <v>0</v>
      </c>
    </row>
    <row r="63" spans="1:8" ht="15" customHeight="1" x14ac:dyDescent="0.25">
      <c r="A63" s="150"/>
      <c r="B63" s="153"/>
      <c r="C63" s="61" t="s">
        <v>35</v>
      </c>
      <c r="D63" s="61">
        <v>250</v>
      </c>
      <c r="E63" s="81" t="s">
        <v>289</v>
      </c>
      <c r="F63" s="55">
        <f t="shared" si="0"/>
        <v>830</v>
      </c>
      <c r="G63" s="63">
        <v>830</v>
      </c>
      <c r="H63" s="1">
        <f t="shared" si="1"/>
        <v>0</v>
      </c>
    </row>
    <row r="64" spans="1:8" ht="15" customHeight="1" x14ac:dyDescent="0.25">
      <c r="A64" s="150"/>
      <c r="B64" s="153"/>
      <c r="C64" s="61" t="s">
        <v>36</v>
      </c>
      <c r="D64" s="61">
        <v>300</v>
      </c>
      <c r="E64" s="81" t="s">
        <v>290</v>
      </c>
      <c r="F64" s="55">
        <f t="shared" si="0"/>
        <v>890</v>
      </c>
      <c r="G64" s="63">
        <v>890</v>
      </c>
      <c r="H64" s="1">
        <f t="shared" si="1"/>
        <v>0</v>
      </c>
    </row>
    <row r="65" spans="1:8" ht="15" customHeight="1" x14ac:dyDescent="0.25">
      <c r="A65" s="150"/>
      <c r="B65" s="153"/>
      <c r="C65" s="61" t="s">
        <v>37</v>
      </c>
      <c r="D65" s="61">
        <v>350</v>
      </c>
      <c r="E65" s="81" t="s">
        <v>291</v>
      </c>
      <c r="F65" s="55">
        <f t="shared" si="0"/>
        <v>960</v>
      </c>
      <c r="G65" s="63">
        <v>960</v>
      </c>
      <c r="H65" s="1">
        <f t="shared" si="1"/>
        <v>0</v>
      </c>
    </row>
    <row r="66" spans="1:8" ht="15" customHeight="1" x14ac:dyDescent="0.25">
      <c r="A66" s="150"/>
      <c r="B66" s="153"/>
      <c r="C66" s="61" t="s">
        <v>38</v>
      </c>
      <c r="D66" s="61">
        <v>400</v>
      </c>
      <c r="E66" s="81" t="s">
        <v>292</v>
      </c>
      <c r="F66" s="55">
        <f t="shared" si="0"/>
        <v>1025</v>
      </c>
      <c r="G66" s="63">
        <v>1025</v>
      </c>
      <c r="H66" s="1">
        <f t="shared" si="1"/>
        <v>0</v>
      </c>
    </row>
    <row r="67" spans="1:8" ht="15" customHeight="1" x14ac:dyDescent="0.25">
      <c r="A67" s="150"/>
      <c r="B67" s="153"/>
      <c r="C67" s="61" t="s">
        <v>39</v>
      </c>
      <c r="D67" s="61">
        <v>450</v>
      </c>
      <c r="E67" s="81" t="s">
        <v>293</v>
      </c>
      <c r="F67" s="55">
        <f t="shared" si="0"/>
        <v>1085</v>
      </c>
      <c r="G67" s="63">
        <v>1085</v>
      </c>
      <c r="H67" s="1">
        <f t="shared" si="1"/>
        <v>0</v>
      </c>
    </row>
    <row r="68" spans="1:8" ht="15" customHeight="1" x14ac:dyDescent="0.25">
      <c r="A68" s="150"/>
      <c r="B68" s="153"/>
      <c r="C68" s="61" t="s">
        <v>40</v>
      </c>
      <c r="D68" s="61">
        <v>500</v>
      </c>
      <c r="E68" s="81" t="s">
        <v>294</v>
      </c>
      <c r="F68" s="55">
        <f t="shared" si="0"/>
        <v>1155</v>
      </c>
      <c r="G68" s="63">
        <v>1155</v>
      </c>
      <c r="H68" s="1">
        <f t="shared" si="1"/>
        <v>0</v>
      </c>
    </row>
    <row r="69" spans="1:8" ht="15" customHeight="1" x14ac:dyDescent="0.25">
      <c r="A69" s="150"/>
      <c r="B69" s="153"/>
      <c r="C69" s="61" t="s">
        <v>41</v>
      </c>
      <c r="D69" s="61">
        <v>550</v>
      </c>
      <c r="E69" s="81" t="s">
        <v>295</v>
      </c>
      <c r="F69" s="55">
        <f t="shared" si="0"/>
        <v>1220</v>
      </c>
      <c r="G69" s="63">
        <v>1220</v>
      </c>
      <c r="H69" s="1">
        <f t="shared" si="1"/>
        <v>0</v>
      </c>
    </row>
    <row r="70" spans="1:8" ht="15" customHeight="1" x14ac:dyDescent="0.25">
      <c r="A70" s="150"/>
      <c r="B70" s="153"/>
      <c r="C70" s="61" t="s">
        <v>42</v>
      </c>
      <c r="D70" s="61">
        <v>600</v>
      </c>
      <c r="E70" s="81" t="s">
        <v>292</v>
      </c>
      <c r="F70" s="55">
        <f t="shared" si="0"/>
        <v>1290</v>
      </c>
      <c r="G70" s="63">
        <v>1290</v>
      </c>
      <c r="H70" s="1">
        <f t="shared" si="1"/>
        <v>0</v>
      </c>
    </row>
    <row r="71" spans="1:8" ht="15" customHeight="1" x14ac:dyDescent="0.25">
      <c r="A71" s="150"/>
      <c r="B71" s="153"/>
      <c r="C71" s="61" t="s">
        <v>43</v>
      </c>
      <c r="D71" s="61">
        <v>650</v>
      </c>
      <c r="E71" s="81" t="s">
        <v>293</v>
      </c>
      <c r="F71" s="55">
        <f t="shared" si="0"/>
        <v>1350</v>
      </c>
      <c r="G71" s="63">
        <v>1350</v>
      </c>
      <c r="H71" s="1">
        <f t="shared" si="1"/>
        <v>0</v>
      </c>
    </row>
    <row r="72" spans="1:8" ht="15" customHeight="1" x14ac:dyDescent="0.25">
      <c r="A72" s="150"/>
      <c r="B72" s="153"/>
      <c r="C72" s="61" t="s">
        <v>44</v>
      </c>
      <c r="D72" s="61">
        <v>700</v>
      </c>
      <c r="E72" s="81" t="s">
        <v>294</v>
      </c>
      <c r="F72" s="55">
        <f t="shared" si="0"/>
        <v>1410</v>
      </c>
      <c r="G72" s="63">
        <v>1410</v>
      </c>
      <c r="H72" s="1">
        <f t="shared" si="1"/>
        <v>0</v>
      </c>
    </row>
    <row r="73" spans="1:8" ht="15" customHeight="1" x14ac:dyDescent="0.25">
      <c r="A73" s="150"/>
      <c r="B73" s="153"/>
      <c r="C73" s="61" t="s">
        <v>45</v>
      </c>
      <c r="D73" s="61">
        <v>750</v>
      </c>
      <c r="E73" s="81" t="s">
        <v>297</v>
      </c>
      <c r="F73" s="55">
        <f t="shared" si="0"/>
        <v>1475</v>
      </c>
      <c r="G73" s="63">
        <v>1475</v>
      </c>
      <c r="H73" s="1">
        <f t="shared" si="1"/>
        <v>0</v>
      </c>
    </row>
    <row r="74" spans="1:8" ht="15" customHeight="1" x14ac:dyDescent="0.25">
      <c r="A74" s="150"/>
      <c r="B74" s="153"/>
      <c r="C74" s="61" t="s">
        <v>46</v>
      </c>
      <c r="D74" s="61">
        <v>800</v>
      </c>
      <c r="E74" s="81" t="s">
        <v>298</v>
      </c>
      <c r="F74" s="55">
        <f t="shared" si="0"/>
        <v>1545</v>
      </c>
      <c r="G74" s="63">
        <v>1545</v>
      </c>
      <c r="H74" s="1">
        <f t="shared" si="1"/>
        <v>0</v>
      </c>
    </row>
    <row r="75" spans="1:8" ht="15" customHeight="1" x14ac:dyDescent="0.25">
      <c r="A75" s="150"/>
      <c r="B75" s="153"/>
      <c r="C75" s="61" t="s">
        <v>47</v>
      </c>
      <c r="D75" s="61">
        <v>850</v>
      </c>
      <c r="E75" s="81" t="s">
        <v>299</v>
      </c>
      <c r="F75" s="55">
        <f t="shared" si="0"/>
        <v>1610</v>
      </c>
      <c r="G75" s="63">
        <v>1610</v>
      </c>
      <c r="H75" s="1">
        <f t="shared" si="1"/>
        <v>0</v>
      </c>
    </row>
    <row r="76" spans="1:8" ht="15" customHeight="1" x14ac:dyDescent="0.25">
      <c r="A76" s="150"/>
      <c r="B76" s="153"/>
      <c r="C76" s="61" t="s">
        <v>48</v>
      </c>
      <c r="D76" s="61">
        <v>900</v>
      </c>
      <c r="E76" s="81" t="s">
        <v>300</v>
      </c>
      <c r="F76" s="55">
        <f t="shared" si="0"/>
        <v>1685</v>
      </c>
      <c r="G76" s="63">
        <v>1685</v>
      </c>
      <c r="H76" s="1">
        <f t="shared" si="1"/>
        <v>0</v>
      </c>
    </row>
    <row r="77" spans="1:8" ht="30.75" customHeight="1" x14ac:dyDescent="0.25">
      <c r="A77" s="52" t="s">
        <v>243</v>
      </c>
      <c r="B77" s="52" t="s">
        <v>227</v>
      </c>
      <c r="C77" s="52" t="s">
        <v>0</v>
      </c>
      <c r="D77" s="52" t="s">
        <v>242</v>
      </c>
      <c r="E77" s="53" t="s">
        <v>245</v>
      </c>
      <c r="F77" s="56" t="e">
        <f t="shared" ref="F77" si="7">G77-G77*H77</f>
        <v>#VALUE!</v>
      </c>
      <c r="G77" s="53" t="s">
        <v>277</v>
      </c>
      <c r="H77" s="1">
        <f t="shared" si="1"/>
        <v>0</v>
      </c>
    </row>
    <row r="78" spans="1:8" ht="20.25" customHeight="1" x14ac:dyDescent="0.25">
      <c r="A78" s="149">
        <v>600</v>
      </c>
      <c r="B78" s="153"/>
      <c r="C78" s="74" t="s">
        <v>306</v>
      </c>
      <c r="D78" s="61">
        <v>400</v>
      </c>
      <c r="E78" s="81" t="s">
        <v>292</v>
      </c>
      <c r="F78" s="55">
        <f t="shared" si="0"/>
        <v>780</v>
      </c>
      <c r="G78" s="63">
        <v>780</v>
      </c>
      <c r="H78" s="1">
        <f t="shared" si="1"/>
        <v>0</v>
      </c>
    </row>
    <row r="79" spans="1:8" ht="15" customHeight="1" x14ac:dyDescent="0.25">
      <c r="A79" s="150"/>
      <c r="B79" s="153"/>
      <c r="C79" s="61" t="s">
        <v>307</v>
      </c>
      <c r="D79" s="61">
        <v>450</v>
      </c>
      <c r="E79" s="81" t="s">
        <v>293</v>
      </c>
      <c r="F79" s="55">
        <f t="shared" si="0"/>
        <v>810</v>
      </c>
      <c r="G79" s="63">
        <v>810</v>
      </c>
      <c r="H79" s="1">
        <f t="shared" si="1"/>
        <v>0</v>
      </c>
    </row>
    <row r="80" spans="1:8" ht="15" customHeight="1" x14ac:dyDescent="0.25">
      <c r="A80" s="150"/>
      <c r="B80" s="153"/>
      <c r="C80" s="61" t="s">
        <v>301</v>
      </c>
      <c r="D80" s="61">
        <v>500</v>
      </c>
      <c r="E80" s="81" t="s">
        <v>294</v>
      </c>
      <c r="F80" s="55">
        <f t="shared" si="0"/>
        <v>840</v>
      </c>
      <c r="G80" s="63">
        <v>840</v>
      </c>
      <c r="H80" s="1">
        <f t="shared" si="1"/>
        <v>0</v>
      </c>
    </row>
    <row r="81" spans="1:8" ht="15" customHeight="1" x14ac:dyDescent="0.25">
      <c r="A81" s="150"/>
      <c r="B81" s="153"/>
      <c r="C81" s="61" t="s">
        <v>302</v>
      </c>
      <c r="D81" s="61">
        <v>600</v>
      </c>
      <c r="E81" s="81" t="s">
        <v>317</v>
      </c>
      <c r="F81" s="55">
        <f t="shared" si="0"/>
        <v>870</v>
      </c>
      <c r="G81" s="63">
        <v>870</v>
      </c>
      <c r="H81" s="1">
        <f t="shared" si="1"/>
        <v>0</v>
      </c>
    </row>
    <row r="82" spans="1:8" ht="15" customHeight="1" x14ac:dyDescent="0.25">
      <c r="A82" s="150"/>
      <c r="B82" s="153"/>
      <c r="C82" s="61" t="s">
        <v>303</v>
      </c>
      <c r="D82" s="61">
        <v>700</v>
      </c>
      <c r="E82" s="81" t="s">
        <v>296</v>
      </c>
      <c r="F82" s="55">
        <f t="shared" si="0"/>
        <v>900</v>
      </c>
      <c r="G82" s="63">
        <v>900</v>
      </c>
      <c r="H82" s="1">
        <f t="shared" si="1"/>
        <v>0</v>
      </c>
    </row>
    <row r="83" spans="1:8" ht="15" customHeight="1" x14ac:dyDescent="0.25">
      <c r="A83" s="150"/>
      <c r="B83" s="153"/>
      <c r="C83" s="61" t="s">
        <v>304</v>
      </c>
      <c r="D83" s="61">
        <v>800</v>
      </c>
      <c r="E83" s="81" t="s">
        <v>298</v>
      </c>
      <c r="F83" s="55">
        <f t="shared" si="0"/>
        <v>930</v>
      </c>
      <c r="G83" s="63">
        <v>930</v>
      </c>
      <c r="H83" s="1">
        <f t="shared" si="1"/>
        <v>0</v>
      </c>
    </row>
    <row r="84" spans="1:8" ht="15" customHeight="1" x14ac:dyDescent="0.25">
      <c r="A84" s="150"/>
      <c r="B84" s="153"/>
      <c r="C84" s="61" t="s">
        <v>305</v>
      </c>
      <c r="D84" s="61">
        <v>900</v>
      </c>
      <c r="E84" s="81" t="s">
        <v>300</v>
      </c>
      <c r="F84" s="55">
        <f t="shared" ref="F84:F162" si="8">G84-G84*H84</f>
        <v>960</v>
      </c>
      <c r="G84" s="63">
        <v>960</v>
      </c>
      <c r="H84" s="1">
        <f t="shared" si="1"/>
        <v>0</v>
      </c>
    </row>
    <row r="85" spans="1:8" ht="15" hidden="1" customHeight="1" x14ac:dyDescent="0.25">
      <c r="A85" s="75"/>
      <c r="B85" s="153"/>
      <c r="C85" s="61"/>
      <c r="D85" s="61"/>
      <c r="E85" s="82"/>
      <c r="F85" s="55"/>
      <c r="G85" s="63"/>
      <c r="H85" s="1">
        <f t="shared" ref="H85:H163" si="9">H84</f>
        <v>0</v>
      </c>
    </row>
    <row r="86" spans="1:8" ht="15" customHeight="1" x14ac:dyDescent="0.25">
      <c r="A86" s="75"/>
      <c r="B86" s="61"/>
      <c r="C86" s="61"/>
      <c r="D86" s="61"/>
      <c r="E86" s="82"/>
      <c r="F86" s="55">
        <f t="shared" si="8"/>
        <v>0</v>
      </c>
      <c r="G86" s="63"/>
      <c r="H86" s="1">
        <f t="shared" si="9"/>
        <v>0</v>
      </c>
    </row>
    <row r="87" spans="1:8" ht="15" customHeight="1" x14ac:dyDescent="0.25">
      <c r="A87" s="150">
        <v>600</v>
      </c>
      <c r="B87" s="153"/>
      <c r="C87" s="61" t="s">
        <v>308</v>
      </c>
      <c r="D87" s="61">
        <v>400</v>
      </c>
      <c r="E87" s="81" t="s">
        <v>292</v>
      </c>
      <c r="F87" s="55">
        <f t="shared" si="8"/>
        <v>890</v>
      </c>
      <c r="G87" s="63">
        <v>890</v>
      </c>
      <c r="H87" s="1">
        <f t="shared" si="9"/>
        <v>0</v>
      </c>
    </row>
    <row r="88" spans="1:8" ht="15" customHeight="1" x14ac:dyDescent="0.25">
      <c r="A88" s="150"/>
      <c r="B88" s="153"/>
      <c r="C88" s="61" t="s">
        <v>309</v>
      </c>
      <c r="D88" s="61">
        <v>450</v>
      </c>
      <c r="E88" s="81" t="s">
        <v>293</v>
      </c>
      <c r="F88" s="55">
        <f t="shared" si="8"/>
        <v>935</v>
      </c>
      <c r="G88" s="63">
        <v>935</v>
      </c>
      <c r="H88" s="1">
        <f t="shared" si="9"/>
        <v>0</v>
      </c>
    </row>
    <row r="89" spans="1:8" ht="15" customHeight="1" x14ac:dyDescent="0.25">
      <c r="A89" s="150"/>
      <c r="B89" s="153"/>
      <c r="C89" s="61" t="s">
        <v>310</v>
      </c>
      <c r="D89" s="61">
        <v>500</v>
      </c>
      <c r="E89" s="81" t="s">
        <v>294</v>
      </c>
      <c r="F89" s="55">
        <f t="shared" si="8"/>
        <v>980</v>
      </c>
      <c r="G89" s="63">
        <v>980</v>
      </c>
      <c r="H89" s="1">
        <f t="shared" si="9"/>
        <v>0</v>
      </c>
    </row>
    <row r="90" spans="1:8" ht="15" customHeight="1" x14ac:dyDescent="0.25">
      <c r="A90" s="150"/>
      <c r="B90" s="153"/>
      <c r="C90" s="61" t="s">
        <v>311</v>
      </c>
      <c r="D90" s="61">
        <v>600</v>
      </c>
      <c r="E90" s="81" t="s">
        <v>317</v>
      </c>
      <c r="F90" s="55">
        <f t="shared" si="8"/>
        <v>1080</v>
      </c>
      <c r="G90" s="63">
        <v>1080</v>
      </c>
      <c r="H90" s="1">
        <f t="shared" si="9"/>
        <v>0</v>
      </c>
    </row>
    <row r="91" spans="1:8" ht="15" customHeight="1" x14ac:dyDescent="0.25">
      <c r="A91" s="150"/>
      <c r="B91" s="153"/>
      <c r="C91" s="61" t="s">
        <v>312</v>
      </c>
      <c r="D91" s="61">
        <v>700</v>
      </c>
      <c r="E91" s="81" t="s">
        <v>296</v>
      </c>
      <c r="F91" s="55">
        <f t="shared" si="8"/>
        <v>1170</v>
      </c>
      <c r="G91" s="63">
        <v>1170</v>
      </c>
      <c r="H91" s="1">
        <f t="shared" si="9"/>
        <v>0</v>
      </c>
    </row>
    <row r="92" spans="1:8" ht="15" customHeight="1" x14ac:dyDescent="0.25">
      <c r="A92" s="150"/>
      <c r="B92" s="153"/>
      <c r="C92" s="61" t="s">
        <v>313</v>
      </c>
      <c r="D92" s="61">
        <v>800</v>
      </c>
      <c r="E92" s="81" t="s">
        <v>298</v>
      </c>
      <c r="F92" s="55">
        <f t="shared" si="8"/>
        <v>1265</v>
      </c>
      <c r="G92" s="63">
        <v>1265</v>
      </c>
      <c r="H92" s="1">
        <f t="shared" si="9"/>
        <v>0</v>
      </c>
    </row>
    <row r="93" spans="1:8" ht="15" customHeight="1" x14ac:dyDescent="0.25">
      <c r="A93" s="150"/>
      <c r="B93" s="153"/>
      <c r="C93" s="61" t="s">
        <v>314</v>
      </c>
      <c r="D93" s="61">
        <v>900</v>
      </c>
      <c r="E93" s="81" t="s">
        <v>300</v>
      </c>
      <c r="F93" s="55">
        <f t="shared" si="8"/>
        <v>1355</v>
      </c>
      <c r="G93" s="63">
        <v>1355</v>
      </c>
      <c r="H93" s="1">
        <f t="shared" si="9"/>
        <v>0</v>
      </c>
    </row>
    <row r="94" spans="1:8" ht="15" hidden="1" customHeight="1" x14ac:dyDescent="0.25">
      <c r="A94" s="75"/>
      <c r="B94" s="153"/>
      <c r="C94" s="61"/>
      <c r="D94" s="61"/>
      <c r="E94" s="82"/>
      <c r="F94" s="55"/>
      <c r="G94" s="63"/>
      <c r="H94" s="1">
        <f t="shared" si="9"/>
        <v>0</v>
      </c>
    </row>
    <row r="95" spans="1:8" ht="15" customHeight="1" x14ac:dyDescent="0.25">
      <c r="A95" s="75"/>
      <c r="B95" s="61"/>
      <c r="C95" s="61"/>
      <c r="D95" s="61"/>
      <c r="E95" s="82"/>
      <c r="F95" s="55">
        <f t="shared" si="8"/>
        <v>0</v>
      </c>
      <c r="G95" s="63"/>
      <c r="H95" s="1">
        <f t="shared" si="9"/>
        <v>0</v>
      </c>
    </row>
    <row r="96" spans="1:8" ht="15" customHeight="1" x14ac:dyDescent="0.25">
      <c r="A96" s="150"/>
      <c r="B96" s="153"/>
      <c r="C96" s="61" t="s">
        <v>315</v>
      </c>
      <c r="D96" s="61">
        <v>300</v>
      </c>
      <c r="E96" s="82"/>
      <c r="F96" s="55">
        <f t="shared" si="8"/>
        <v>1340</v>
      </c>
      <c r="G96" s="63">
        <v>1340</v>
      </c>
      <c r="H96" s="1">
        <f>H95</f>
        <v>0</v>
      </c>
    </row>
    <row r="97" spans="1:8" ht="15" customHeight="1" x14ac:dyDescent="0.25">
      <c r="A97" s="150"/>
      <c r="B97" s="153"/>
      <c r="C97" s="61" t="s">
        <v>316</v>
      </c>
      <c r="D97" s="61">
        <v>400</v>
      </c>
      <c r="E97" s="82"/>
      <c r="F97" s="55">
        <f t="shared" si="8"/>
        <v>1830</v>
      </c>
      <c r="G97" s="63">
        <v>1830</v>
      </c>
      <c r="H97" s="1">
        <f t="shared" si="9"/>
        <v>0</v>
      </c>
    </row>
    <row r="98" spans="1:8" ht="15" customHeight="1" x14ac:dyDescent="0.25">
      <c r="A98" s="150"/>
      <c r="B98" s="153"/>
      <c r="C98" s="61" t="s">
        <v>453</v>
      </c>
      <c r="D98" s="61">
        <v>300</v>
      </c>
      <c r="E98" s="82"/>
      <c r="F98" s="55">
        <f t="shared" si="8"/>
        <v>1160</v>
      </c>
      <c r="G98" s="63">
        <v>1160</v>
      </c>
      <c r="H98" s="1">
        <f t="shared" si="9"/>
        <v>0</v>
      </c>
    </row>
    <row r="99" spans="1:8" ht="15" customHeight="1" x14ac:dyDescent="0.25">
      <c r="A99" s="150"/>
      <c r="B99" s="153"/>
      <c r="C99" s="61" t="s">
        <v>454</v>
      </c>
      <c r="D99" s="61">
        <v>400</v>
      </c>
      <c r="E99" s="82"/>
      <c r="F99" s="55">
        <f t="shared" si="8"/>
        <v>1650</v>
      </c>
      <c r="G99" s="63">
        <v>1650</v>
      </c>
      <c r="H99" s="1">
        <f t="shared" si="9"/>
        <v>0</v>
      </c>
    </row>
    <row r="100" spans="1:8" ht="12.75" customHeight="1" x14ac:dyDescent="0.25">
      <c r="A100" s="75"/>
      <c r="B100" s="61"/>
      <c r="C100" s="61"/>
      <c r="D100" s="61"/>
      <c r="E100" s="82"/>
      <c r="F100" s="55">
        <f t="shared" ref="F100:F105" si="10">G100-G100*H100</f>
        <v>0</v>
      </c>
      <c r="G100" s="63"/>
      <c r="H100" s="1">
        <f t="shared" si="9"/>
        <v>0</v>
      </c>
    </row>
    <row r="101" spans="1:8" ht="21.75" customHeight="1" x14ac:dyDescent="0.25">
      <c r="A101" s="150">
        <v>600</v>
      </c>
      <c r="B101" s="154"/>
      <c r="C101" s="61" t="s">
        <v>353</v>
      </c>
      <c r="D101" s="61">
        <v>500</v>
      </c>
      <c r="E101" s="81" t="s">
        <v>294</v>
      </c>
      <c r="F101" s="55">
        <f t="shared" si="10"/>
        <v>1090</v>
      </c>
      <c r="G101" s="63">
        <v>1090</v>
      </c>
      <c r="H101" s="1">
        <f t="shared" si="9"/>
        <v>0</v>
      </c>
    </row>
    <row r="102" spans="1:8" ht="20.25" customHeight="1" x14ac:dyDescent="0.25">
      <c r="A102" s="150"/>
      <c r="B102" s="155"/>
      <c r="C102" s="61" t="s">
        <v>354</v>
      </c>
      <c r="D102" s="61">
        <v>600</v>
      </c>
      <c r="E102" s="81" t="s">
        <v>317</v>
      </c>
      <c r="F102" s="55">
        <f t="shared" si="10"/>
        <v>1180</v>
      </c>
      <c r="G102" s="63">
        <v>1180</v>
      </c>
      <c r="H102" s="1">
        <f t="shared" si="9"/>
        <v>0</v>
      </c>
    </row>
    <row r="103" spans="1:8" ht="15" customHeight="1" x14ac:dyDescent="0.25">
      <c r="A103" s="150"/>
      <c r="B103" s="156"/>
      <c r="C103" s="61" t="s">
        <v>355</v>
      </c>
      <c r="D103" s="61">
        <v>900</v>
      </c>
      <c r="E103" s="81" t="s">
        <v>300</v>
      </c>
      <c r="F103" s="55">
        <f t="shared" si="10"/>
        <v>1460</v>
      </c>
      <c r="G103" s="63">
        <v>1460</v>
      </c>
      <c r="H103" s="1">
        <f t="shared" si="9"/>
        <v>0</v>
      </c>
    </row>
    <row r="104" spans="1:8" ht="15" hidden="1" customHeight="1" x14ac:dyDescent="0.25">
      <c r="A104" s="150"/>
      <c r="B104" s="61"/>
      <c r="C104" s="61"/>
      <c r="D104" s="61"/>
      <c r="E104" s="82"/>
      <c r="F104" s="55">
        <f t="shared" si="10"/>
        <v>0</v>
      </c>
      <c r="G104" s="63"/>
      <c r="H104" s="1">
        <f t="shared" si="9"/>
        <v>0</v>
      </c>
    </row>
    <row r="105" spans="1:8" ht="15" hidden="1" customHeight="1" x14ac:dyDescent="0.25">
      <c r="A105" s="150"/>
      <c r="B105" s="61"/>
      <c r="C105" s="61"/>
      <c r="D105" s="61"/>
      <c r="E105" s="82"/>
      <c r="F105" s="55">
        <f t="shared" si="10"/>
        <v>0</v>
      </c>
      <c r="G105" s="63"/>
      <c r="H105" s="1">
        <f>H104</f>
        <v>0</v>
      </c>
    </row>
    <row r="106" spans="1:8" ht="96.95" customHeight="1" x14ac:dyDescent="0.25">
      <c r="A106" s="151"/>
      <c r="B106" s="61"/>
      <c r="C106" s="61" t="s">
        <v>49</v>
      </c>
      <c r="D106" s="61">
        <v>600</v>
      </c>
      <c r="E106" s="81" t="s">
        <v>292</v>
      </c>
      <c r="F106" s="55">
        <f t="shared" si="8"/>
        <v>1985</v>
      </c>
      <c r="G106" s="63">
        <v>1985</v>
      </c>
      <c r="H106" s="1">
        <f t="shared" si="9"/>
        <v>0</v>
      </c>
    </row>
    <row r="107" spans="1:8" ht="28.5" customHeight="1" x14ac:dyDescent="0.25">
      <c r="A107" s="52" t="s">
        <v>243</v>
      </c>
      <c r="B107" s="52" t="s">
        <v>227</v>
      </c>
      <c r="C107" s="52" t="s">
        <v>0</v>
      </c>
      <c r="D107" s="52" t="s">
        <v>242</v>
      </c>
      <c r="E107" s="53" t="s">
        <v>245</v>
      </c>
      <c r="F107" s="56" t="e">
        <f t="shared" si="8"/>
        <v>#VALUE!</v>
      </c>
      <c r="G107" s="53" t="s">
        <v>277</v>
      </c>
    </row>
    <row r="108" spans="1:8" ht="15" customHeight="1" x14ac:dyDescent="0.25">
      <c r="A108" s="149">
        <v>720</v>
      </c>
      <c r="B108" s="153"/>
      <c r="C108" s="61" t="s">
        <v>50</v>
      </c>
      <c r="D108" s="61">
        <v>150</v>
      </c>
      <c r="E108" s="81" t="s">
        <v>318</v>
      </c>
      <c r="F108" s="55">
        <f t="shared" si="8"/>
        <v>775</v>
      </c>
      <c r="G108" s="63">
        <v>775</v>
      </c>
      <c r="H108" s="1">
        <f>H106</f>
        <v>0</v>
      </c>
    </row>
    <row r="109" spans="1:8" ht="15" customHeight="1" x14ac:dyDescent="0.25">
      <c r="A109" s="150"/>
      <c r="B109" s="153"/>
      <c r="C109" s="61" t="s">
        <v>51</v>
      </c>
      <c r="D109" s="61">
        <v>200</v>
      </c>
      <c r="E109" s="81" t="s">
        <v>319</v>
      </c>
      <c r="F109" s="55">
        <f t="shared" si="8"/>
        <v>845</v>
      </c>
      <c r="G109" s="63">
        <v>845</v>
      </c>
      <c r="H109" s="1">
        <f t="shared" si="9"/>
        <v>0</v>
      </c>
    </row>
    <row r="110" spans="1:8" ht="15" customHeight="1" x14ac:dyDescent="0.25">
      <c r="A110" s="150"/>
      <c r="B110" s="153"/>
      <c r="C110" s="61" t="s">
        <v>52</v>
      </c>
      <c r="D110" s="61">
        <v>250</v>
      </c>
      <c r="E110" s="81" t="s">
        <v>380</v>
      </c>
      <c r="F110" s="55">
        <f t="shared" si="8"/>
        <v>910</v>
      </c>
      <c r="G110" s="63">
        <v>910</v>
      </c>
      <c r="H110" s="1">
        <f t="shared" si="9"/>
        <v>0</v>
      </c>
    </row>
    <row r="111" spans="1:8" ht="15" customHeight="1" x14ac:dyDescent="0.25">
      <c r="A111" s="150"/>
      <c r="B111" s="153"/>
      <c r="C111" s="61" t="s">
        <v>53</v>
      </c>
      <c r="D111" s="61">
        <v>300</v>
      </c>
      <c r="E111" s="81" t="s">
        <v>320</v>
      </c>
      <c r="F111" s="55">
        <f t="shared" si="8"/>
        <v>970</v>
      </c>
      <c r="G111" s="63">
        <v>970</v>
      </c>
      <c r="H111" s="1">
        <f t="shared" si="9"/>
        <v>0</v>
      </c>
    </row>
    <row r="112" spans="1:8" ht="15" customHeight="1" x14ac:dyDescent="0.25">
      <c r="A112" s="150"/>
      <c r="B112" s="153"/>
      <c r="C112" s="61" t="s">
        <v>54</v>
      </c>
      <c r="D112" s="61">
        <v>350</v>
      </c>
      <c r="E112" s="81" t="s">
        <v>321</v>
      </c>
      <c r="F112" s="55">
        <f t="shared" si="8"/>
        <v>1040</v>
      </c>
      <c r="G112" s="63">
        <v>1040</v>
      </c>
      <c r="H112" s="1">
        <f t="shared" si="9"/>
        <v>0</v>
      </c>
    </row>
    <row r="113" spans="1:8" ht="15" customHeight="1" x14ac:dyDescent="0.25">
      <c r="A113" s="150"/>
      <c r="B113" s="153"/>
      <c r="C113" s="61" t="s">
        <v>55</v>
      </c>
      <c r="D113" s="61">
        <v>400</v>
      </c>
      <c r="E113" s="81" t="s">
        <v>322</v>
      </c>
      <c r="F113" s="55">
        <f t="shared" si="8"/>
        <v>1105</v>
      </c>
      <c r="G113" s="63">
        <v>1105</v>
      </c>
      <c r="H113" s="1">
        <f t="shared" si="9"/>
        <v>0</v>
      </c>
    </row>
    <row r="114" spans="1:8" ht="15" customHeight="1" x14ac:dyDescent="0.25">
      <c r="A114" s="150"/>
      <c r="B114" s="153"/>
      <c r="C114" s="61" t="s">
        <v>56</v>
      </c>
      <c r="D114" s="61">
        <v>450</v>
      </c>
      <c r="E114" s="81" t="s">
        <v>323</v>
      </c>
      <c r="F114" s="55">
        <f t="shared" si="8"/>
        <v>1165</v>
      </c>
      <c r="G114" s="63">
        <v>1165</v>
      </c>
      <c r="H114" s="1">
        <f t="shared" si="9"/>
        <v>0</v>
      </c>
    </row>
    <row r="115" spans="1:8" ht="15" customHeight="1" x14ac:dyDescent="0.25">
      <c r="A115" s="150"/>
      <c r="B115" s="153"/>
      <c r="C115" s="61" t="s">
        <v>57</v>
      </c>
      <c r="D115" s="61">
        <v>500</v>
      </c>
      <c r="E115" s="81" t="s">
        <v>324</v>
      </c>
      <c r="F115" s="55">
        <f t="shared" si="8"/>
        <v>1235</v>
      </c>
      <c r="G115" s="63">
        <v>1235</v>
      </c>
      <c r="H115" s="1">
        <f t="shared" si="9"/>
        <v>0</v>
      </c>
    </row>
    <row r="116" spans="1:8" ht="15" customHeight="1" x14ac:dyDescent="0.25">
      <c r="A116" s="150"/>
      <c r="B116" s="153"/>
      <c r="C116" s="61" t="s">
        <v>58</v>
      </c>
      <c r="D116" s="61">
        <v>550</v>
      </c>
      <c r="E116" s="81" t="s">
        <v>325</v>
      </c>
      <c r="F116" s="55">
        <f t="shared" si="8"/>
        <v>1300</v>
      </c>
      <c r="G116" s="63">
        <v>1300</v>
      </c>
      <c r="H116" s="1">
        <f t="shared" si="9"/>
        <v>0</v>
      </c>
    </row>
    <row r="117" spans="1:8" ht="15" customHeight="1" x14ac:dyDescent="0.25">
      <c r="A117" s="150"/>
      <c r="B117" s="153"/>
      <c r="C117" s="61" t="s">
        <v>59</v>
      </c>
      <c r="D117" s="61">
        <v>600</v>
      </c>
      <c r="E117" s="81" t="s">
        <v>326</v>
      </c>
      <c r="F117" s="55">
        <f t="shared" si="8"/>
        <v>1370</v>
      </c>
      <c r="G117" s="63">
        <v>1370</v>
      </c>
      <c r="H117" s="1">
        <f t="shared" si="9"/>
        <v>0</v>
      </c>
    </row>
    <row r="118" spans="1:8" ht="15" customHeight="1" x14ac:dyDescent="0.25">
      <c r="A118" s="150"/>
      <c r="B118" s="153"/>
      <c r="C118" s="61" t="s">
        <v>60</v>
      </c>
      <c r="D118" s="61">
        <v>650</v>
      </c>
      <c r="E118" s="81" t="s">
        <v>327</v>
      </c>
      <c r="F118" s="55">
        <f t="shared" si="8"/>
        <v>1430</v>
      </c>
      <c r="G118" s="63">
        <v>1430</v>
      </c>
      <c r="H118" s="1">
        <f t="shared" si="9"/>
        <v>0</v>
      </c>
    </row>
    <row r="119" spans="1:8" ht="15" customHeight="1" x14ac:dyDescent="0.25">
      <c r="A119" s="150"/>
      <c r="B119" s="153"/>
      <c r="C119" s="61" t="s">
        <v>61</v>
      </c>
      <c r="D119" s="61">
        <v>700</v>
      </c>
      <c r="E119" s="81" t="s">
        <v>328</v>
      </c>
      <c r="F119" s="55">
        <f t="shared" si="8"/>
        <v>1490</v>
      </c>
      <c r="G119" s="63">
        <v>1490</v>
      </c>
      <c r="H119" s="1">
        <f t="shared" si="9"/>
        <v>0</v>
      </c>
    </row>
    <row r="120" spans="1:8" ht="15" customHeight="1" x14ac:dyDescent="0.25">
      <c r="A120" s="150"/>
      <c r="B120" s="153"/>
      <c r="C120" s="61" t="s">
        <v>62</v>
      </c>
      <c r="D120" s="61">
        <v>750</v>
      </c>
      <c r="E120" s="81" t="s">
        <v>329</v>
      </c>
      <c r="F120" s="55">
        <f t="shared" si="8"/>
        <v>1555</v>
      </c>
      <c r="G120" s="63">
        <v>1555</v>
      </c>
      <c r="H120" s="1">
        <f t="shared" si="9"/>
        <v>0</v>
      </c>
    </row>
    <row r="121" spans="1:8" ht="15" customHeight="1" x14ac:dyDescent="0.25">
      <c r="A121" s="150"/>
      <c r="B121" s="153"/>
      <c r="C121" s="61" t="s">
        <v>63</v>
      </c>
      <c r="D121" s="61">
        <v>800</v>
      </c>
      <c r="E121" s="81" t="s">
        <v>330</v>
      </c>
      <c r="F121" s="55">
        <f t="shared" si="8"/>
        <v>1625</v>
      </c>
      <c r="G121" s="63">
        <v>1625</v>
      </c>
      <c r="H121" s="1">
        <f t="shared" si="9"/>
        <v>0</v>
      </c>
    </row>
    <row r="122" spans="1:8" ht="15" customHeight="1" x14ac:dyDescent="0.25">
      <c r="A122" s="150"/>
      <c r="B122" s="153"/>
      <c r="C122" s="61" t="s">
        <v>64</v>
      </c>
      <c r="D122" s="61">
        <v>850</v>
      </c>
      <c r="E122" s="81" t="s">
        <v>331</v>
      </c>
      <c r="F122" s="55">
        <f t="shared" si="8"/>
        <v>1690</v>
      </c>
      <c r="G122" s="63">
        <v>1690</v>
      </c>
      <c r="H122" s="1">
        <f t="shared" si="9"/>
        <v>0</v>
      </c>
    </row>
    <row r="123" spans="1:8" ht="15" customHeight="1" x14ac:dyDescent="0.25">
      <c r="A123" s="150"/>
      <c r="B123" s="153"/>
      <c r="C123" s="61" t="s">
        <v>65</v>
      </c>
      <c r="D123" s="61">
        <v>900</v>
      </c>
      <c r="E123" s="81" t="s">
        <v>332</v>
      </c>
      <c r="F123" s="55">
        <f t="shared" si="8"/>
        <v>1765</v>
      </c>
      <c r="G123" s="63">
        <v>1765</v>
      </c>
      <c r="H123" s="1">
        <f t="shared" si="9"/>
        <v>0</v>
      </c>
    </row>
    <row r="124" spans="1:8" ht="15" customHeight="1" x14ac:dyDescent="0.25">
      <c r="A124" s="75"/>
      <c r="B124" s="61"/>
      <c r="C124" s="61"/>
      <c r="D124" s="61"/>
      <c r="E124" s="62"/>
      <c r="F124" s="55">
        <f t="shared" si="8"/>
        <v>0</v>
      </c>
      <c r="G124" s="63"/>
      <c r="H124" s="1">
        <f t="shared" si="9"/>
        <v>0</v>
      </c>
    </row>
    <row r="125" spans="1:8" ht="15" customHeight="1" x14ac:dyDescent="0.25">
      <c r="A125" s="150">
        <v>720</v>
      </c>
      <c r="B125" s="153"/>
      <c r="C125" s="74" t="s">
        <v>333</v>
      </c>
      <c r="D125" s="61">
        <v>400</v>
      </c>
      <c r="E125" s="81" t="s">
        <v>322</v>
      </c>
      <c r="F125" s="55">
        <f t="shared" si="8"/>
        <v>860</v>
      </c>
      <c r="G125" s="63">
        <v>860</v>
      </c>
      <c r="H125" s="1">
        <f t="shared" si="9"/>
        <v>0</v>
      </c>
    </row>
    <row r="126" spans="1:8" ht="15" customHeight="1" x14ac:dyDescent="0.25">
      <c r="A126" s="150"/>
      <c r="B126" s="153"/>
      <c r="C126" s="61" t="s">
        <v>334</v>
      </c>
      <c r="D126" s="61">
        <v>450</v>
      </c>
      <c r="E126" s="81" t="s">
        <v>323</v>
      </c>
      <c r="F126" s="55">
        <f t="shared" si="8"/>
        <v>890</v>
      </c>
      <c r="G126" s="63">
        <v>890</v>
      </c>
      <c r="H126" s="1">
        <f t="shared" si="9"/>
        <v>0</v>
      </c>
    </row>
    <row r="127" spans="1:8" ht="15" customHeight="1" x14ac:dyDescent="0.25">
      <c r="A127" s="150"/>
      <c r="B127" s="153"/>
      <c r="C127" s="61" t="s">
        <v>335</v>
      </c>
      <c r="D127" s="61">
        <v>500</v>
      </c>
      <c r="E127" s="81" t="s">
        <v>324</v>
      </c>
      <c r="F127" s="55">
        <f t="shared" si="8"/>
        <v>920</v>
      </c>
      <c r="G127" s="63">
        <v>920</v>
      </c>
      <c r="H127" s="1">
        <f t="shared" si="9"/>
        <v>0</v>
      </c>
    </row>
    <row r="128" spans="1:8" ht="15" customHeight="1" x14ac:dyDescent="0.25">
      <c r="A128" s="150"/>
      <c r="B128" s="153"/>
      <c r="C128" s="61" t="s">
        <v>336</v>
      </c>
      <c r="D128" s="61">
        <v>600</v>
      </c>
      <c r="E128" s="81" t="s">
        <v>326</v>
      </c>
      <c r="F128" s="55">
        <f t="shared" si="8"/>
        <v>950</v>
      </c>
      <c r="G128" s="63">
        <v>950</v>
      </c>
      <c r="H128" s="1">
        <f t="shared" si="9"/>
        <v>0</v>
      </c>
    </row>
    <row r="129" spans="1:8" ht="15" customHeight="1" x14ac:dyDescent="0.25">
      <c r="A129" s="150"/>
      <c r="B129" s="153"/>
      <c r="C129" s="61" t="s">
        <v>337</v>
      </c>
      <c r="D129" s="61">
        <v>700</v>
      </c>
      <c r="E129" s="81" t="s">
        <v>328</v>
      </c>
      <c r="F129" s="55">
        <f t="shared" si="8"/>
        <v>980</v>
      </c>
      <c r="G129" s="63">
        <v>980</v>
      </c>
      <c r="H129" s="1">
        <f t="shared" si="9"/>
        <v>0</v>
      </c>
    </row>
    <row r="130" spans="1:8" ht="15" customHeight="1" x14ac:dyDescent="0.25">
      <c r="A130" s="150"/>
      <c r="B130" s="153"/>
      <c r="C130" s="61" t="s">
        <v>338</v>
      </c>
      <c r="D130" s="61">
        <v>800</v>
      </c>
      <c r="E130" s="81" t="s">
        <v>330</v>
      </c>
      <c r="F130" s="55">
        <f t="shared" si="8"/>
        <v>1010</v>
      </c>
      <c r="G130" s="63">
        <v>1010</v>
      </c>
      <c r="H130" s="1">
        <f t="shared" si="9"/>
        <v>0</v>
      </c>
    </row>
    <row r="131" spans="1:8" ht="15" customHeight="1" x14ac:dyDescent="0.25">
      <c r="A131" s="150"/>
      <c r="B131" s="153"/>
      <c r="C131" s="61" t="s">
        <v>339</v>
      </c>
      <c r="D131" s="61">
        <v>900</v>
      </c>
      <c r="E131" s="81" t="s">
        <v>332</v>
      </c>
      <c r="F131" s="55">
        <f t="shared" si="8"/>
        <v>1040</v>
      </c>
      <c r="G131" s="63">
        <v>1040</v>
      </c>
      <c r="H131" s="1">
        <f t="shared" si="9"/>
        <v>0</v>
      </c>
    </row>
    <row r="132" spans="1:8" ht="15" hidden="1" customHeight="1" x14ac:dyDescent="0.25">
      <c r="A132" s="150"/>
      <c r="B132" s="153"/>
      <c r="C132" s="61"/>
      <c r="D132" s="61"/>
      <c r="E132" s="81"/>
      <c r="F132" s="55"/>
      <c r="G132" s="63"/>
      <c r="H132" s="1">
        <f t="shared" si="9"/>
        <v>0</v>
      </c>
    </row>
    <row r="133" spans="1:8" ht="15" customHeight="1" x14ac:dyDescent="0.25">
      <c r="A133" s="150"/>
      <c r="B133" s="61"/>
      <c r="C133" s="61"/>
      <c r="D133" s="61"/>
      <c r="E133" s="81"/>
      <c r="F133" s="55">
        <f t="shared" si="8"/>
        <v>0</v>
      </c>
      <c r="G133" s="63"/>
      <c r="H133" s="1">
        <f t="shared" si="9"/>
        <v>0</v>
      </c>
    </row>
    <row r="134" spans="1:8" ht="15" customHeight="1" x14ac:dyDescent="0.25">
      <c r="A134" s="150"/>
      <c r="B134" s="153"/>
      <c r="C134" s="61" t="s">
        <v>340</v>
      </c>
      <c r="D134" s="61">
        <v>400</v>
      </c>
      <c r="E134" s="81" t="s">
        <v>322</v>
      </c>
      <c r="F134" s="55">
        <f t="shared" si="8"/>
        <v>970</v>
      </c>
      <c r="G134" s="63">
        <v>970</v>
      </c>
      <c r="H134" s="1">
        <f t="shared" si="9"/>
        <v>0</v>
      </c>
    </row>
    <row r="135" spans="1:8" ht="15" customHeight="1" x14ac:dyDescent="0.25">
      <c r="A135" s="150"/>
      <c r="B135" s="153"/>
      <c r="C135" s="61" t="s">
        <v>341</v>
      </c>
      <c r="D135" s="61">
        <v>450</v>
      </c>
      <c r="E135" s="81" t="s">
        <v>323</v>
      </c>
      <c r="F135" s="55">
        <f t="shared" si="8"/>
        <v>1015</v>
      </c>
      <c r="G135" s="63">
        <v>1015</v>
      </c>
      <c r="H135" s="1">
        <f t="shared" si="9"/>
        <v>0</v>
      </c>
    </row>
    <row r="136" spans="1:8" ht="15" customHeight="1" x14ac:dyDescent="0.25">
      <c r="A136" s="150"/>
      <c r="B136" s="153"/>
      <c r="C136" s="61" t="s">
        <v>342</v>
      </c>
      <c r="D136" s="61">
        <v>500</v>
      </c>
      <c r="E136" s="81" t="s">
        <v>324</v>
      </c>
      <c r="F136" s="55">
        <f t="shared" si="8"/>
        <v>1060</v>
      </c>
      <c r="G136" s="63">
        <v>1060</v>
      </c>
      <c r="H136" s="1">
        <f t="shared" si="9"/>
        <v>0</v>
      </c>
    </row>
    <row r="137" spans="1:8" ht="15" customHeight="1" x14ac:dyDescent="0.25">
      <c r="A137" s="150"/>
      <c r="B137" s="153"/>
      <c r="C137" s="61" t="s">
        <v>343</v>
      </c>
      <c r="D137" s="61">
        <v>600</v>
      </c>
      <c r="E137" s="81" t="s">
        <v>326</v>
      </c>
      <c r="F137" s="55">
        <f t="shared" si="8"/>
        <v>1160</v>
      </c>
      <c r="G137" s="63">
        <v>1160</v>
      </c>
      <c r="H137" s="1">
        <f t="shared" si="9"/>
        <v>0</v>
      </c>
    </row>
    <row r="138" spans="1:8" ht="15" customHeight="1" x14ac:dyDescent="0.25">
      <c r="A138" s="150"/>
      <c r="B138" s="153"/>
      <c r="C138" s="61" t="s">
        <v>344</v>
      </c>
      <c r="D138" s="61">
        <v>700</v>
      </c>
      <c r="E138" s="81" t="s">
        <v>328</v>
      </c>
      <c r="F138" s="55">
        <f t="shared" si="8"/>
        <v>1250</v>
      </c>
      <c r="G138" s="63">
        <v>1250</v>
      </c>
      <c r="H138" s="1">
        <f t="shared" si="9"/>
        <v>0</v>
      </c>
    </row>
    <row r="139" spans="1:8" ht="15" customHeight="1" x14ac:dyDescent="0.25">
      <c r="A139" s="150"/>
      <c r="B139" s="153"/>
      <c r="C139" s="61" t="s">
        <v>345</v>
      </c>
      <c r="D139" s="61">
        <v>800</v>
      </c>
      <c r="E139" s="81" t="s">
        <v>330</v>
      </c>
      <c r="F139" s="55">
        <f t="shared" si="8"/>
        <v>1345</v>
      </c>
      <c r="G139" s="63">
        <v>1345</v>
      </c>
      <c r="H139" s="1">
        <f t="shared" si="9"/>
        <v>0</v>
      </c>
    </row>
    <row r="140" spans="1:8" ht="15" customHeight="1" x14ac:dyDescent="0.25">
      <c r="A140" s="150"/>
      <c r="B140" s="153"/>
      <c r="C140" s="61" t="s">
        <v>346</v>
      </c>
      <c r="D140" s="61">
        <v>900</v>
      </c>
      <c r="E140" s="81" t="s">
        <v>332</v>
      </c>
      <c r="F140" s="55">
        <f t="shared" si="8"/>
        <v>1435</v>
      </c>
      <c r="G140" s="63">
        <v>1435</v>
      </c>
      <c r="H140" s="1">
        <f t="shared" si="9"/>
        <v>0</v>
      </c>
    </row>
    <row r="141" spans="1:8" ht="15" hidden="1" customHeight="1" x14ac:dyDescent="0.25">
      <c r="A141" s="75"/>
      <c r="B141" s="153"/>
      <c r="C141" s="61"/>
      <c r="D141" s="61"/>
      <c r="E141" s="81"/>
      <c r="F141" s="55"/>
      <c r="G141" s="63"/>
      <c r="H141" s="1">
        <f t="shared" si="9"/>
        <v>0</v>
      </c>
    </row>
    <row r="142" spans="1:8" ht="15" customHeight="1" x14ac:dyDescent="0.25">
      <c r="A142" s="75"/>
      <c r="B142" s="61"/>
      <c r="C142" s="61"/>
      <c r="D142" s="61"/>
      <c r="E142" s="81"/>
      <c r="F142" s="55">
        <f t="shared" si="8"/>
        <v>0</v>
      </c>
      <c r="G142" s="63"/>
      <c r="H142" s="1">
        <f t="shared" si="9"/>
        <v>0</v>
      </c>
    </row>
    <row r="143" spans="1:8" ht="15" customHeight="1" x14ac:dyDescent="0.25">
      <c r="A143" s="150">
        <v>720</v>
      </c>
      <c r="B143" s="153"/>
      <c r="C143" s="61" t="s">
        <v>451</v>
      </c>
      <c r="D143" s="61">
        <v>300</v>
      </c>
      <c r="E143" s="81"/>
      <c r="F143" s="55">
        <f t="shared" si="8"/>
        <v>1420</v>
      </c>
      <c r="G143" s="63">
        <v>1420</v>
      </c>
      <c r="H143" s="1">
        <f t="shared" si="9"/>
        <v>0</v>
      </c>
    </row>
    <row r="144" spans="1:8" ht="15" customHeight="1" x14ac:dyDescent="0.25">
      <c r="A144" s="150"/>
      <c r="B144" s="153"/>
      <c r="C144" s="61" t="s">
        <v>452</v>
      </c>
      <c r="D144" s="61">
        <v>400</v>
      </c>
      <c r="E144" s="81"/>
      <c r="F144" s="55">
        <f t="shared" si="8"/>
        <v>1910</v>
      </c>
      <c r="G144" s="63">
        <v>1910</v>
      </c>
      <c r="H144" s="1">
        <f t="shared" si="9"/>
        <v>0</v>
      </c>
    </row>
    <row r="145" spans="1:8" ht="15" customHeight="1" x14ac:dyDescent="0.25">
      <c r="A145" s="150"/>
      <c r="B145" s="153"/>
      <c r="C145" s="61" t="s">
        <v>455</v>
      </c>
      <c r="D145" s="61">
        <v>300</v>
      </c>
      <c r="E145" s="62"/>
      <c r="F145" s="55">
        <f t="shared" si="8"/>
        <v>1240</v>
      </c>
      <c r="G145" s="63">
        <v>1240</v>
      </c>
      <c r="H145" s="1">
        <f t="shared" si="9"/>
        <v>0</v>
      </c>
    </row>
    <row r="146" spans="1:8" ht="15" customHeight="1" x14ac:dyDescent="0.25">
      <c r="A146" s="150"/>
      <c r="B146" s="153"/>
      <c r="C146" s="61" t="s">
        <v>456</v>
      </c>
      <c r="D146" s="61">
        <v>400</v>
      </c>
      <c r="E146" s="62"/>
      <c r="F146" s="55">
        <f t="shared" si="8"/>
        <v>1730</v>
      </c>
      <c r="G146" s="63">
        <v>1730</v>
      </c>
      <c r="H146" s="1">
        <f t="shared" si="9"/>
        <v>0</v>
      </c>
    </row>
    <row r="147" spans="1:8" ht="15" customHeight="1" x14ac:dyDescent="0.25">
      <c r="A147" s="150"/>
      <c r="B147" s="61"/>
      <c r="C147" s="61"/>
      <c r="D147" s="61"/>
      <c r="E147" s="81"/>
      <c r="F147" s="55"/>
      <c r="G147" s="63"/>
      <c r="H147" s="1">
        <f t="shared" si="9"/>
        <v>0</v>
      </c>
    </row>
    <row r="148" spans="1:8" ht="15" customHeight="1" x14ac:dyDescent="0.25">
      <c r="A148" s="150"/>
      <c r="B148" s="154"/>
      <c r="C148" s="61" t="s">
        <v>347</v>
      </c>
      <c r="D148" s="61">
        <v>500</v>
      </c>
      <c r="E148" s="81" t="s">
        <v>254</v>
      </c>
      <c r="F148" s="55">
        <f t="shared" si="8"/>
        <v>1630</v>
      </c>
      <c r="G148" s="63">
        <v>1630</v>
      </c>
      <c r="H148" s="1">
        <f t="shared" si="9"/>
        <v>0</v>
      </c>
    </row>
    <row r="149" spans="1:8" ht="15" customHeight="1" x14ac:dyDescent="0.25">
      <c r="A149" s="150"/>
      <c r="B149" s="155"/>
      <c r="C149" s="61" t="s">
        <v>348</v>
      </c>
      <c r="D149" s="61">
        <v>600</v>
      </c>
      <c r="E149" s="81" t="s">
        <v>255</v>
      </c>
      <c r="F149" s="55">
        <f t="shared" si="8"/>
        <v>1740</v>
      </c>
      <c r="G149" s="63">
        <v>1740</v>
      </c>
      <c r="H149" s="1">
        <f t="shared" si="9"/>
        <v>0</v>
      </c>
    </row>
    <row r="150" spans="1:8" ht="15" customHeight="1" x14ac:dyDescent="0.25">
      <c r="A150" s="150"/>
      <c r="B150" s="156"/>
      <c r="C150" s="61" t="s">
        <v>349</v>
      </c>
      <c r="D150" s="61">
        <v>700</v>
      </c>
      <c r="E150" s="81" t="s">
        <v>256</v>
      </c>
      <c r="F150" s="55">
        <f t="shared" si="8"/>
        <v>1850</v>
      </c>
      <c r="G150" s="63">
        <v>1850</v>
      </c>
      <c r="H150" s="1">
        <f t="shared" si="9"/>
        <v>0</v>
      </c>
    </row>
    <row r="151" spans="1:8" ht="15" hidden="1" customHeight="1" x14ac:dyDescent="0.25">
      <c r="A151" s="150"/>
      <c r="B151" s="76"/>
      <c r="C151" s="61"/>
      <c r="D151" s="61"/>
      <c r="E151" s="82"/>
      <c r="F151" s="55">
        <f t="shared" ref="F151:F154" si="11">G151-G151*H151</f>
        <v>0</v>
      </c>
      <c r="G151" s="63"/>
      <c r="H151" s="1">
        <f t="shared" si="9"/>
        <v>0</v>
      </c>
    </row>
    <row r="152" spans="1:8" ht="15" customHeight="1" x14ac:dyDescent="0.25">
      <c r="A152" s="150"/>
      <c r="B152" s="154"/>
      <c r="C152" s="61" t="s">
        <v>350</v>
      </c>
      <c r="D152" s="61">
        <v>500</v>
      </c>
      <c r="E152" s="81" t="s">
        <v>324</v>
      </c>
      <c r="F152" s="55">
        <f t="shared" si="11"/>
        <v>1170</v>
      </c>
      <c r="G152" s="63">
        <v>1170</v>
      </c>
      <c r="H152" s="1">
        <f t="shared" si="9"/>
        <v>0</v>
      </c>
    </row>
    <row r="153" spans="1:8" ht="18" customHeight="1" x14ac:dyDescent="0.25">
      <c r="A153" s="150"/>
      <c r="B153" s="155"/>
      <c r="C153" s="61" t="s">
        <v>351</v>
      </c>
      <c r="D153" s="61">
        <v>600</v>
      </c>
      <c r="E153" s="81" t="s">
        <v>326</v>
      </c>
      <c r="F153" s="55">
        <f t="shared" si="11"/>
        <v>1270</v>
      </c>
      <c r="G153" s="63">
        <v>1270</v>
      </c>
      <c r="H153" s="1">
        <f t="shared" si="9"/>
        <v>0</v>
      </c>
    </row>
    <row r="154" spans="1:8" ht="18" customHeight="1" x14ac:dyDescent="0.25">
      <c r="A154" s="150"/>
      <c r="B154" s="156"/>
      <c r="C154" s="61" t="s">
        <v>352</v>
      </c>
      <c r="D154" s="61">
        <v>900</v>
      </c>
      <c r="E154" s="81" t="s">
        <v>332</v>
      </c>
      <c r="F154" s="55">
        <f t="shared" si="11"/>
        <v>1560</v>
      </c>
      <c r="G154" s="63">
        <v>1560</v>
      </c>
      <c r="H154" s="1">
        <f t="shared" si="9"/>
        <v>0</v>
      </c>
    </row>
    <row r="155" spans="1:8" ht="15" customHeight="1" x14ac:dyDescent="0.25">
      <c r="A155" s="150"/>
      <c r="B155" s="61"/>
      <c r="C155" s="61"/>
      <c r="D155" s="61"/>
      <c r="E155" s="81"/>
      <c r="F155" s="55"/>
      <c r="G155" s="63"/>
      <c r="H155" s="1">
        <f t="shared" si="9"/>
        <v>0</v>
      </c>
    </row>
    <row r="156" spans="1:8" ht="96.95" customHeight="1" x14ac:dyDescent="0.25">
      <c r="A156" s="151"/>
      <c r="B156" s="61"/>
      <c r="C156" s="74" t="s">
        <v>356</v>
      </c>
      <c r="D156" s="61">
        <v>600</v>
      </c>
      <c r="E156" s="81" t="s">
        <v>322</v>
      </c>
      <c r="F156" s="55">
        <f t="shared" si="8"/>
        <v>2065</v>
      </c>
      <c r="G156" s="63">
        <v>2065</v>
      </c>
      <c r="H156" s="1">
        <f t="shared" si="9"/>
        <v>0</v>
      </c>
    </row>
    <row r="157" spans="1:8" ht="32.25" customHeight="1" x14ac:dyDescent="0.25">
      <c r="A157" s="52" t="s">
        <v>243</v>
      </c>
      <c r="B157" s="52" t="s">
        <v>227</v>
      </c>
      <c r="C157" s="52" t="s">
        <v>0</v>
      </c>
      <c r="D157" s="52" t="s">
        <v>242</v>
      </c>
      <c r="E157" s="53" t="s">
        <v>245</v>
      </c>
      <c r="F157" s="56" t="e">
        <f t="shared" ref="F157" si="12">G157-G157*H157</f>
        <v>#VALUE!</v>
      </c>
      <c r="G157" s="53" t="s">
        <v>277</v>
      </c>
    </row>
    <row r="158" spans="1:8" ht="15" customHeight="1" x14ac:dyDescent="0.25">
      <c r="A158" s="149">
        <v>920</v>
      </c>
      <c r="B158" s="153"/>
      <c r="C158" s="61" t="s">
        <v>66</v>
      </c>
      <c r="D158" s="61">
        <v>150</v>
      </c>
      <c r="E158" s="81" t="s">
        <v>357</v>
      </c>
      <c r="F158" s="55">
        <f t="shared" si="8"/>
        <v>970</v>
      </c>
      <c r="G158" s="63">
        <v>970</v>
      </c>
      <c r="H158" s="1">
        <f>H156</f>
        <v>0</v>
      </c>
    </row>
    <row r="159" spans="1:8" ht="15" customHeight="1" x14ac:dyDescent="0.25">
      <c r="A159" s="150"/>
      <c r="B159" s="153"/>
      <c r="C159" s="61" t="s">
        <v>67</v>
      </c>
      <c r="D159" s="61">
        <v>200</v>
      </c>
      <c r="E159" s="81" t="s">
        <v>358</v>
      </c>
      <c r="F159" s="55">
        <f t="shared" si="8"/>
        <v>1045</v>
      </c>
      <c r="G159" s="63">
        <v>1045</v>
      </c>
      <c r="H159" s="1">
        <f t="shared" si="9"/>
        <v>0</v>
      </c>
    </row>
    <row r="160" spans="1:8" ht="15" customHeight="1" x14ac:dyDescent="0.25">
      <c r="A160" s="150"/>
      <c r="B160" s="153"/>
      <c r="C160" s="61" t="s">
        <v>68</v>
      </c>
      <c r="D160" s="61">
        <v>250</v>
      </c>
      <c r="E160" s="81" t="s">
        <v>359</v>
      </c>
      <c r="F160" s="55">
        <f t="shared" si="8"/>
        <v>1135</v>
      </c>
      <c r="G160" s="63">
        <v>1135</v>
      </c>
      <c r="H160" s="1">
        <f t="shared" si="9"/>
        <v>0</v>
      </c>
    </row>
    <row r="161" spans="1:8" ht="15" customHeight="1" x14ac:dyDescent="0.25">
      <c r="A161" s="150"/>
      <c r="B161" s="153"/>
      <c r="C161" s="61" t="s">
        <v>69</v>
      </c>
      <c r="D161" s="61">
        <v>300</v>
      </c>
      <c r="E161" s="81" t="s">
        <v>360</v>
      </c>
      <c r="F161" s="55">
        <f t="shared" si="8"/>
        <v>1220</v>
      </c>
      <c r="G161" s="63">
        <v>1220</v>
      </c>
      <c r="H161" s="1">
        <f t="shared" si="9"/>
        <v>0</v>
      </c>
    </row>
    <row r="162" spans="1:8" ht="15" customHeight="1" x14ac:dyDescent="0.25">
      <c r="A162" s="150"/>
      <c r="B162" s="153"/>
      <c r="C162" s="61" t="s">
        <v>70</v>
      </c>
      <c r="D162" s="61">
        <v>350</v>
      </c>
      <c r="E162" s="81" t="s">
        <v>361</v>
      </c>
      <c r="F162" s="55">
        <f t="shared" si="8"/>
        <v>1300</v>
      </c>
      <c r="G162" s="63">
        <v>1300</v>
      </c>
      <c r="H162" s="1">
        <f t="shared" si="9"/>
        <v>0</v>
      </c>
    </row>
    <row r="163" spans="1:8" ht="15" customHeight="1" x14ac:dyDescent="0.25">
      <c r="A163" s="150"/>
      <c r="B163" s="153"/>
      <c r="C163" s="61" t="s">
        <v>71</v>
      </c>
      <c r="D163" s="61">
        <v>400</v>
      </c>
      <c r="E163" s="81" t="s">
        <v>362</v>
      </c>
      <c r="F163" s="55">
        <f t="shared" ref="F163:F231" si="13">G163-G163*H163</f>
        <v>1385</v>
      </c>
      <c r="G163" s="63">
        <v>1385</v>
      </c>
      <c r="H163" s="1">
        <f t="shared" si="9"/>
        <v>0</v>
      </c>
    </row>
    <row r="164" spans="1:8" ht="15" customHeight="1" x14ac:dyDescent="0.25">
      <c r="A164" s="150"/>
      <c r="B164" s="153"/>
      <c r="C164" s="61" t="s">
        <v>72</v>
      </c>
      <c r="D164" s="61">
        <v>450</v>
      </c>
      <c r="E164" s="81" t="s">
        <v>363</v>
      </c>
      <c r="F164" s="55">
        <f t="shared" si="13"/>
        <v>1465</v>
      </c>
      <c r="G164" s="63">
        <v>1465</v>
      </c>
      <c r="H164" s="1">
        <f t="shared" ref="H164:H232" si="14">H163</f>
        <v>0</v>
      </c>
    </row>
    <row r="165" spans="1:8" ht="15" customHeight="1" x14ac:dyDescent="0.25">
      <c r="A165" s="150"/>
      <c r="B165" s="153"/>
      <c r="C165" s="61" t="s">
        <v>73</v>
      </c>
      <c r="D165" s="61">
        <v>500</v>
      </c>
      <c r="E165" s="81" t="s">
        <v>364</v>
      </c>
      <c r="F165" s="55">
        <f t="shared" si="13"/>
        <v>1550</v>
      </c>
      <c r="G165" s="63">
        <v>1550</v>
      </c>
      <c r="H165" s="1">
        <f t="shared" si="14"/>
        <v>0</v>
      </c>
    </row>
    <row r="166" spans="1:8" ht="15" customHeight="1" x14ac:dyDescent="0.25">
      <c r="A166" s="150"/>
      <c r="B166" s="153"/>
      <c r="C166" s="61" t="s">
        <v>74</v>
      </c>
      <c r="D166" s="61">
        <v>550</v>
      </c>
      <c r="E166" s="81" t="s">
        <v>365</v>
      </c>
      <c r="F166" s="55">
        <f t="shared" si="13"/>
        <v>1630</v>
      </c>
      <c r="G166" s="63">
        <v>1630</v>
      </c>
      <c r="H166" s="1">
        <f t="shared" si="14"/>
        <v>0</v>
      </c>
    </row>
    <row r="167" spans="1:8" ht="15" customHeight="1" x14ac:dyDescent="0.25">
      <c r="A167" s="150"/>
      <c r="B167" s="153"/>
      <c r="C167" s="61" t="s">
        <v>75</v>
      </c>
      <c r="D167" s="61">
        <v>600</v>
      </c>
      <c r="E167" s="81" t="s">
        <v>366</v>
      </c>
      <c r="F167" s="55">
        <f t="shared" si="13"/>
        <v>1715</v>
      </c>
      <c r="G167" s="63">
        <v>1715</v>
      </c>
      <c r="H167" s="1">
        <f t="shared" si="14"/>
        <v>0</v>
      </c>
    </row>
    <row r="168" spans="1:8" ht="15" customHeight="1" x14ac:dyDescent="0.25">
      <c r="A168" s="150"/>
      <c r="B168" s="153"/>
      <c r="C168" s="61" t="s">
        <v>76</v>
      </c>
      <c r="D168" s="61">
        <v>650</v>
      </c>
      <c r="E168" s="81" t="s">
        <v>367</v>
      </c>
      <c r="F168" s="55">
        <f t="shared" si="13"/>
        <v>1795</v>
      </c>
      <c r="G168" s="63">
        <v>1795</v>
      </c>
      <c r="H168" s="1">
        <f t="shared" si="14"/>
        <v>0</v>
      </c>
    </row>
    <row r="169" spans="1:8" ht="15" customHeight="1" x14ac:dyDescent="0.25">
      <c r="A169" s="150"/>
      <c r="B169" s="153"/>
      <c r="C169" s="61" t="s">
        <v>77</v>
      </c>
      <c r="D169" s="61">
        <v>700</v>
      </c>
      <c r="E169" s="81" t="s">
        <v>368</v>
      </c>
      <c r="F169" s="55">
        <f t="shared" si="13"/>
        <v>1885</v>
      </c>
      <c r="G169" s="63">
        <v>1885</v>
      </c>
      <c r="H169" s="1">
        <f t="shared" si="14"/>
        <v>0</v>
      </c>
    </row>
    <row r="170" spans="1:8" ht="15" customHeight="1" x14ac:dyDescent="0.25">
      <c r="A170" s="150"/>
      <c r="B170" s="153"/>
      <c r="C170" s="61" t="s">
        <v>78</v>
      </c>
      <c r="D170" s="61">
        <v>750</v>
      </c>
      <c r="E170" s="81" t="s">
        <v>369</v>
      </c>
      <c r="F170" s="55">
        <f t="shared" si="13"/>
        <v>1970</v>
      </c>
      <c r="G170" s="63">
        <v>1970</v>
      </c>
      <c r="H170" s="1">
        <f t="shared" si="14"/>
        <v>0</v>
      </c>
    </row>
    <row r="171" spans="1:8" ht="15" customHeight="1" x14ac:dyDescent="0.25">
      <c r="A171" s="150"/>
      <c r="B171" s="153"/>
      <c r="C171" s="61" t="s">
        <v>79</v>
      </c>
      <c r="D171" s="61">
        <v>800</v>
      </c>
      <c r="E171" s="81" t="s">
        <v>370</v>
      </c>
      <c r="F171" s="55">
        <f t="shared" si="13"/>
        <v>2050</v>
      </c>
      <c r="G171" s="63">
        <v>2050</v>
      </c>
      <c r="H171" s="1">
        <f t="shared" si="14"/>
        <v>0</v>
      </c>
    </row>
    <row r="172" spans="1:8" ht="15" customHeight="1" x14ac:dyDescent="0.25">
      <c r="A172" s="150"/>
      <c r="B172" s="153"/>
      <c r="C172" s="61" t="s">
        <v>80</v>
      </c>
      <c r="D172" s="61">
        <v>850</v>
      </c>
      <c r="E172" s="81" t="s">
        <v>371</v>
      </c>
      <c r="F172" s="55">
        <f t="shared" si="13"/>
        <v>2135</v>
      </c>
      <c r="G172" s="63">
        <v>2135</v>
      </c>
      <c r="H172" s="1">
        <f t="shared" si="14"/>
        <v>0</v>
      </c>
    </row>
    <row r="173" spans="1:8" ht="15" customHeight="1" x14ac:dyDescent="0.25">
      <c r="A173" s="150"/>
      <c r="B173" s="153"/>
      <c r="C173" s="61" t="s">
        <v>81</v>
      </c>
      <c r="D173" s="61">
        <v>900</v>
      </c>
      <c r="E173" s="81" t="s">
        <v>372</v>
      </c>
      <c r="F173" s="55">
        <f t="shared" si="13"/>
        <v>2215</v>
      </c>
      <c r="G173" s="63">
        <v>2215</v>
      </c>
      <c r="H173" s="1">
        <f t="shared" si="14"/>
        <v>0</v>
      </c>
    </row>
    <row r="174" spans="1:8" ht="15" customHeight="1" x14ac:dyDescent="0.25">
      <c r="A174" s="75"/>
      <c r="B174" s="61"/>
      <c r="C174" s="61"/>
      <c r="D174" s="61"/>
      <c r="E174" s="81"/>
      <c r="F174" s="55">
        <f t="shared" si="13"/>
        <v>0</v>
      </c>
      <c r="G174" s="63"/>
      <c r="H174" s="1">
        <f t="shared" si="14"/>
        <v>0</v>
      </c>
    </row>
    <row r="175" spans="1:8" ht="15" customHeight="1" x14ac:dyDescent="0.25">
      <c r="A175" s="150">
        <v>920</v>
      </c>
      <c r="B175" s="153"/>
      <c r="C175" s="61" t="s">
        <v>373</v>
      </c>
      <c r="D175" s="61">
        <v>300</v>
      </c>
      <c r="E175" s="81" t="s">
        <v>320</v>
      </c>
      <c r="F175" s="55">
        <f t="shared" si="13"/>
        <v>1235</v>
      </c>
      <c r="G175" s="63">
        <v>1235</v>
      </c>
      <c r="H175" s="1">
        <f t="shared" si="14"/>
        <v>0</v>
      </c>
    </row>
    <row r="176" spans="1:8" ht="15" customHeight="1" x14ac:dyDescent="0.25">
      <c r="A176" s="150"/>
      <c r="B176" s="153"/>
      <c r="C176" s="61" t="s">
        <v>374</v>
      </c>
      <c r="D176" s="61">
        <v>400</v>
      </c>
      <c r="E176" s="81" t="s">
        <v>322</v>
      </c>
      <c r="F176" s="55">
        <f t="shared" si="13"/>
        <v>1400</v>
      </c>
      <c r="G176" s="63">
        <v>1400</v>
      </c>
      <c r="H176" s="1">
        <f t="shared" si="14"/>
        <v>0</v>
      </c>
    </row>
    <row r="177" spans="1:8" ht="15" customHeight="1" x14ac:dyDescent="0.25">
      <c r="A177" s="150"/>
      <c r="B177" s="153"/>
      <c r="C177" s="61" t="s">
        <v>375</v>
      </c>
      <c r="D177" s="61">
        <v>500</v>
      </c>
      <c r="E177" s="81" t="s">
        <v>324</v>
      </c>
      <c r="F177" s="55">
        <f t="shared" si="13"/>
        <v>1565</v>
      </c>
      <c r="G177" s="63">
        <v>1565</v>
      </c>
      <c r="H177" s="1">
        <f t="shared" si="14"/>
        <v>0</v>
      </c>
    </row>
    <row r="178" spans="1:8" ht="15" customHeight="1" x14ac:dyDescent="0.25">
      <c r="A178" s="150"/>
      <c r="B178" s="153"/>
      <c r="C178" s="61" t="s">
        <v>376</v>
      </c>
      <c r="D178" s="61">
        <v>600</v>
      </c>
      <c r="E178" s="81" t="s">
        <v>326</v>
      </c>
      <c r="F178" s="55">
        <f t="shared" si="13"/>
        <v>1730</v>
      </c>
      <c r="G178" s="63">
        <v>1730</v>
      </c>
      <c r="H178" s="1">
        <f t="shared" si="14"/>
        <v>0</v>
      </c>
    </row>
    <row r="179" spans="1:8" ht="15" customHeight="1" x14ac:dyDescent="0.25">
      <c r="A179" s="150"/>
      <c r="B179" s="153"/>
      <c r="C179" s="61" t="s">
        <v>377</v>
      </c>
      <c r="D179" s="61">
        <v>700</v>
      </c>
      <c r="E179" s="81" t="s">
        <v>328</v>
      </c>
      <c r="F179" s="55">
        <f t="shared" si="13"/>
        <v>1900</v>
      </c>
      <c r="G179" s="63">
        <v>1900</v>
      </c>
      <c r="H179" s="1">
        <f t="shared" si="14"/>
        <v>0</v>
      </c>
    </row>
    <row r="180" spans="1:8" ht="15" customHeight="1" x14ac:dyDescent="0.25">
      <c r="A180" s="150"/>
      <c r="B180" s="153"/>
      <c r="C180" s="61" t="s">
        <v>378</v>
      </c>
      <c r="D180" s="61">
        <v>800</v>
      </c>
      <c r="E180" s="81" t="s">
        <v>330</v>
      </c>
      <c r="F180" s="55">
        <f t="shared" si="13"/>
        <v>2065</v>
      </c>
      <c r="G180" s="63">
        <v>2065</v>
      </c>
      <c r="H180" s="1">
        <f t="shared" si="14"/>
        <v>0</v>
      </c>
    </row>
    <row r="181" spans="1:8" ht="15" customHeight="1" x14ac:dyDescent="0.25">
      <c r="A181" s="150"/>
      <c r="B181" s="153"/>
      <c r="C181" s="61" t="s">
        <v>379</v>
      </c>
      <c r="D181" s="61">
        <v>900</v>
      </c>
      <c r="E181" s="81" t="s">
        <v>332</v>
      </c>
      <c r="F181" s="55">
        <f t="shared" si="13"/>
        <v>2230</v>
      </c>
      <c r="G181" s="63">
        <v>2230</v>
      </c>
      <c r="H181" s="1">
        <f t="shared" si="14"/>
        <v>0</v>
      </c>
    </row>
    <row r="182" spans="1:8" ht="15" hidden="1" customHeight="1" x14ac:dyDescent="0.25">
      <c r="A182" s="150"/>
      <c r="B182" s="153"/>
      <c r="C182" s="61"/>
      <c r="D182" s="61"/>
      <c r="E182" s="81"/>
      <c r="F182" s="55"/>
      <c r="G182" s="63"/>
      <c r="H182" s="1">
        <f t="shared" si="14"/>
        <v>0</v>
      </c>
    </row>
    <row r="183" spans="1:8" ht="15" customHeight="1" x14ac:dyDescent="0.25">
      <c r="A183" s="150"/>
      <c r="B183" s="61"/>
      <c r="C183" s="61"/>
      <c r="D183" s="61"/>
      <c r="E183" s="81"/>
      <c r="F183" s="55">
        <f t="shared" si="13"/>
        <v>0</v>
      </c>
      <c r="G183" s="63"/>
      <c r="H183" s="1">
        <f t="shared" si="14"/>
        <v>0</v>
      </c>
    </row>
    <row r="184" spans="1:8" ht="15" customHeight="1" x14ac:dyDescent="0.25">
      <c r="A184" s="150"/>
      <c r="B184" s="153"/>
      <c r="C184" s="61" t="s">
        <v>381</v>
      </c>
      <c r="D184" s="61">
        <v>300</v>
      </c>
      <c r="E184" s="81" t="s">
        <v>320</v>
      </c>
      <c r="F184" s="55">
        <f t="shared" si="13"/>
        <v>1235</v>
      </c>
      <c r="G184" s="63">
        <v>1235</v>
      </c>
      <c r="H184" s="1">
        <f t="shared" si="14"/>
        <v>0</v>
      </c>
    </row>
    <row r="185" spans="1:8" ht="15" customHeight="1" x14ac:dyDescent="0.25">
      <c r="A185" s="150"/>
      <c r="B185" s="153"/>
      <c r="C185" s="61" t="s">
        <v>382</v>
      </c>
      <c r="D185" s="61">
        <v>400</v>
      </c>
      <c r="E185" s="81" t="s">
        <v>322</v>
      </c>
      <c r="F185" s="55">
        <f t="shared" si="13"/>
        <v>1400</v>
      </c>
      <c r="G185" s="63">
        <v>1400</v>
      </c>
      <c r="H185" s="1">
        <f t="shared" si="14"/>
        <v>0</v>
      </c>
    </row>
    <row r="186" spans="1:8" ht="15" customHeight="1" x14ac:dyDescent="0.25">
      <c r="A186" s="150"/>
      <c r="B186" s="153"/>
      <c r="C186" s="61" t="s">
        <v>383</v>
      </c>
      <c r="D186" s="61">
        <v>500</v>
      </c>
      <c r="E186" s="81" t="s">
        <v>324</v>
      </c>
      <c r="F186" s="55">
        <f t="shared" si="13"/>
        <v>1565</v>
      </c>
      <c r="G186" s="63">
        <v>1565</v>
      </c>
      <c r="H186" s="1">
        <f t="shared" si="14"/>
        <v>0</v>
      </c>
    </row>
    <row r="187" spans="1:8" ht="15" customHeight="1" x14ac:dyDescent="0.25">
      <c r="A187" s="150"/>
      <c r="B187" s="153"/>
      <c r="C187" s="61" t="s">
        <v>384</v>
      </c>
      <c r="D187" s="61">
        <v>600</v>
      </c>
      <c r="E187" s="81" t="s">
        <v>326</v>
      </c>
      <c r="F187" s="55">
        <f t="shared" si="13"/>
        <v>1730</v>
      </c>
      <c r="G187" s="63">
        <v>1730</v>
      </c>
      <c r="H187" s="1">
        <f t="shared" si="14"/>
        <v>0</v>
      </c>
    </row>
    <row r="188" spans="1:8" ht="15" customHeight="1" x14ac:dyDescent="0.25">
      <c r="A188" s="150"/>
      <c r="B188" s="153"/>
      <c r="C188" s="61" t="s">
        <v>385</v>
      </c>
      <c r="D188" s="61">
        <v>700</v>
      </c>
      <c r="E188" s="81" t="s">
        <v>328</v>
      </c>
      <c r="F188" s="55">
        <f t="shared" si="13"/>
        <v>1900</v>
      </c>
      <c r="G188" s="63">
        <v>1900</v>
      </c>
      <c r="H188" s="1">
        <f t="shared" si="14"/>
        <v>0</v>
      </c>
    </row>
    <row r="189" spans="1:8" ht="15" customHeight="1" x14ac:dyDescent="0.25">
      <c r="A189" s="150"/>
      <c r="B189" s="153"/>
      <c r="C189" s="61" t="s">
        <v>386</v>
      </c>
      <c r="D189" s="61">
        <v>800</v>
      </c>
      <c r="E189" s="81" t="s">
        <v>330</v>
      </c>
      <c r="F189" s="55">
        <f t="shared" si="13"/>
        <v>2065</v>
      </c>
      <c r="G189" s="63">
        <v>2065</v>
      </c>
      <c r="H189" s="1">
        <f t="shared" si="14"/>
        <v>0</v>
      </c>
    </row>
    <row r="190" spans="1:8" ht="15" customHeight="1" x14ac:dyDescent="0.25">
      <c r="A190" s="150"/>
      <c r="B190" s="153"/>
      <c r="C190" s="61" t="s">
        <v>387</v>
      </c>
      <c r="D190" s="61">
        <v>900</v>
      </c>
      <c r="E190" s="81" t="s">
        <v>332</v>
      </c>
      <c r="F190" s="55">
        <f t="shared" si="13"/>
        <v>2230</v>
      </c>
      <c r="G190" s="63">
        <v>2230</v>
      </c>
      <c r="H190" s="1">
        <f t="shared" si="14"/>
        <v>0</v>
      </c>
    </row>
    <row r="191" spans="1:8" ht="15" hidden="1" customHeight="1" x14ac:dyDescent="0.25">
      <c r="A191" s="150"/>
      <c r="B191" s="153"/>
      <c r="C191" s="61"/>
      <c r="D191" s="61"/>
      <c r="E191" s="81"/>
      <c r="F191" s="55"/>
      <c r="G191" s="63"/>
      <c r="H191" s="1">
        <f t="shared" si="14"/>
        <v>0</v>
      </c>
    </row>
    <row r="192" spans="1:8" ht="15" hidden="1" customHeight="1" x14ac:dyDescent="0.25">
      <c r="A192" s="150"/>
      <c r="B192" s="61"/>
      <c r="C192" s="61"/>
      <c r="D192" s="61"/>
      <c r="E192" s="81"/>
      <c r="F192" s="55">
        <f t="shared" si="13"/>
        <v>0</v>
      </c>
      <c r="G192" s="63"/>
      <c r="H192" s="1">
        <f t="shared" si="14"/>
        <v>0</v>
      </c>
    </row>
    <row r="193" spans="1:8" ht="15" customHeight="1" x14ac:dyDescent="0.25">
      <c r="A193" s="150"/>
      <c r="B193" s="77"/>
      <c r="C193" s="61"/>
      <c r="D193" s="61"/>
      <c r="E193" s="81"/>
      <c r="F193" s="55"/>
      <c r="G193" s="63"/>
    </row>
    <row r="194" spans="1:8" ht="15" customHeight="1" x14ac:dyDescent="0.25">
      <c r="A194" s="150"/>
      <c r="B194" s="154"/>
      <c r="C194" s="74" t="s">
        <v>388</v>
      </c>
      <c r="D194" s="61">
        <v>400</v>
      </c>
      <c r="E194" s="81" t="s">
        <v>362</v>
      </c>
      <c r="F194" s="55">
        <f t="shared" si="13"/>
        <v>1130</v>
      </c>
      <c r="G194" s="63">
        <v>1130</v>
      </c>
      <c r="H194" s="1">
        <f>H192</f>
        <v>0</v>
      </c>
    </row>
    <row r="195" spans="1:8" ht="15" customHeight="1" x14ac:dyDescent="0.25">
      <c r="A195" s="150"/>
      <c r="B195" s="155"/>
      <c r="C195" s="61" t="s">
        <v>389</v>
      </c>
      <c r="D195" s="61">
        <v>450</v>
      </c>
      <c r="E195" s="81" t="s">
        <v>402</v>
      </c>
      <c r="F195" s="55">
        <f t="shared" si="13"/>
        <v>1175</v>
      </c>
      <c r="G195" s="63">
        <v>1175</v>
      </c>
      <c r="H195" s="1">
        <f t="shared" si="14"/>
        <v>0</v>
      </c>
    </row>
    <row r="196" spans="1:8" ht="15" customHeight="1" x14ac:dyDescent="0.25">
      <c r="A196" s="150"/>
      <c r="B196" s="155"/>
      <c r="C196" s="61" t="s">
        <v>390</v>
      </c>
      <c r="D196" s="61">
        <v>500</v>
      </c>
      <c r="E196" s="81" t="s">
        <v>364</v>
      </c>
      <c r="F196" s="55">
        <f t="shared" si="13"/>
        <v>1225</v>
      </c>
      <c r="G196" s="63">
        <v>1225</v>
      </c>
      <c r="H196" s="1">
        <f t="shared" si="14"/>
        <v>0</v>
      </c>
    </row>
    <row r="197" spans="1:8" ht="15" customHeight="1" x14ac:dyDescent="0.25">
      <c r="A197" s="150"/>
      <c r="B197" s="155"/>
      <c r="C197" s="61" t="s">
        <v>391</v>
      </c>
      <c r="D197" s="61">
        <v>600</v>
      </c>
      <c r="E197" s="81" t="s">
        <v>366</v>
      </c>
      <c r="F197" s="55">
        <f t="shared" si="13"/>
        <v>1325</v>
      </c>
      <c r="G197" s="63">
        <v>1325</v>
      </c>
      <c r="H197" s="1">
        <f t="shared" si="14"/>
        <v>0</v>
      </c>
    </row>
    <row r="198" spans="1:8" ht="15" customHeight="1" x14ac:dyDescent="0.25">
      <c r="A198" s="150"/>
      <c r="B198" s="155"/>
      <c r="C198" s="61" t="s">
        <v>392</v>
      </c>
      <c r="D198" s="61">
        <v>700</v>
      </c>
      <c r="E198" s="81" t="s">
        <v>368</v>
      </c>
      <c r="F198" s="55">
        <f t="shared" si="13"/>
        <v>1420</v>
      </c>
      <c r="G198" s="63">
        <v>1420</v>
      </c>
      <c r="H198" s="1">
        <f t="shared" si="14"/>
        <v>0</v>
      </c>
    </row>
    <row r="199" spans="1:8" ht="15" customHeight="1" x14ac:dyDescent="0.25">
      <c r="A199" s="150"/>
      <c r="B199" s="155"/>
      <c r="C199" s="61" t="s">
        <v>393</v>
      </c>
      <c r="D199" s="61">
        <v>800</v>
      </c>
      <c r="E199" s="81" t="s">
        <v>370</v>
      </c>
      <c r="F199" s="55">
        <f t="shared" si="13"/>
        <v>1520</v>
      </c>
      <c r="G199" s="63">
        <v>1520</v>
      </c>
      <c r="H199" s="1">
        <f t="shared" si="14"/>
        <v>0</v>
      </c>
    </row>
    <row r="200" spans="1:8" ht="15" customHeight="1" x14ac:dyDescent="0.25">
      <c r="A200" s="150"/>
      <c r="B200" s="156"/>
      <c r="C200" s="61" t="s">
        <v>394</v>
      </c>
      <c r="D200" s="61">
        <v>900</v>
      </c>
      <c r="E200" s="81" t="s">
        <v>372</v>
      </c>
      <c r="F200" s="55">
        <f t="shared" si="13"/>
        <v>1615</v>
      </c>
      <c r="G200" s="63">
        <v>1615</v>
      </c>
      <c r="H200" s="1">
        <f t="shared" si="14"/>
        <v>0</v>
      </c>
    </row>
    <row r="201" spans="1:8" ht="15" customHeight="1" x14ac:dyDescent="0.25">
      <c r="A201" s="150"/>
      <c r="B201" s="66"/>
      <c r="C201" s="61"/>
      <c r="D201" s="61"/>
      <c r="E201" s="81"/>
      <c r="F201" s="55"/>
      <c r="G201" s="63"/>
      <c r="H201" s="1">
        <f t="shared" si="14"/>
        <v>0</v>
      </c>
    </row>
    <row r="202" spans="1:8" ht="15" customHeight="1" x14ac:dyDescent="0.25">
      <c r="A202" s="150"/>
      <c r="B202" s="153"/>
      <c r="C202" s="61" t="s">
        <v>395</v>
      </c>
      <c r="D202" s="61">
        <v>400</v>
      </c>
      <c r="E202" s="81" t="s">
        <v>362</v>
      </c>
      <c r="F202" s="55">
        <f t="shared" si="13"/>
        <v>1265</v>
      </c>
      <c r="G202" s="63">
        <v>1265</v>
      </c>
      <c r="H202" s="1">
        <f t="shared" si="14"/>
        <v>0</v>
      </c>
    </row>
    <row r="203" spans="1:8" ht="15" customHeight="1" x14ac:dyDescent="0.25">
      <c r="A203" s="150"/>
      <c r="B203" s="153"/>
      <c r="C203" s="61" t="s">
        <v>396</v>
      </c>
      <c r="D203" s="61">
        <v>450</v>
      </c>
      <c r="E203" s="81" t="s">
        <v>402</v>
      </c>
      <c r="F203" s="55">
        <f t="shared" si="13"/>
        <v>1325</v>
      </c>
      <c r="G203" s="63">
        <v>1325</v>
      </c>
      <c r="H203" s="1">
        <f t="shared" si="14"/>
        <v>0</v>
      </c>
    </row>
    <row r="204" spans="1:8" ht="15" customHeight="1" x14ac:dyDescent="0.25">
      <c r="A204" s="150"/>
      <c r="B204" s="153"/>
      <c r="C204" s="61" t="s">
        <v>397</v>
      </c>
      <c r="D204" s="61">
        <v>500</v>
      </c>
      <c r="E204" s="81" t="s">
        <v>364</v>
      </c>
      <c r="F204" s="55">
        <f t="shared" si="13"/>
        <v>1390</v>
      </c>
      <c r="G204" s="63">
        <v>1390</v>
      </c>
      <c r="H204" s="1">
        <f t="shared" si="14"/>
        <v>0</v>
      </c>
    </row>
    <row r="205" spans="1:8" ht="15" customHeight="1" x14ac:dyDescent="0.25">
      <c r="A205" s="150"/>
      <c r="B205" s="153"/>
      <c r="C205" s="61" t="s">
        <v>398</v>
      </c>
      <c r="D205" s="61">
        <v>600</v>
      </c>
      <c r="E205" s="81" t="s">
        <v>366</v>
      </c>
      <c r="F205" s="55">
        <f t="shared" si="13"/>
        <v>1525</v>
      </c>
      <c r="G205" s="63">
        <v>1525</v>
      </c>
      <c r="H205" s="1">
        <f t="shared" si="14"/>
        <v>0</v>
      </c>
    </row>
    <row r="206" spans="1:8" ht="15" customHeight="1" x14ac:dyDescent="0.25">
      <c r="A206" s="150"/>
      <c r="B206" s="153"/>
      <c r="C206" s="61" t="s">
        <v>399</v>
      </c>
      <c r="D206" s="61">
        <v>700</v>
      </c>
      <c r="E206" s="81" t="s">
        <v>368</v>
      </c>
      <c r="F206" s="55">
        <f t="shared" si="13"/>
        <v>1660</v>
      </c>
      <c r="G206" s="63">
        <v>1660</v>
      </c>
      <c r="H206" s="1">
        <f t="shared" si="14"/>
        <v>0</v>
      </c>
    </row>
    <row r="207" spans="1:8" ht="15" customHeight="1" x14ac:dyDescent="0.25">
      <c r="A207" s="150"/>
      <c r="B207" s="153"/>
      <c r="C207" s="61" t="s">
        <v>400</v>
      </c>
      <c r="D207" s="61">
        <v>800</v>
      </c>
      <c r="E207" s="81" t="s">
        <v>370</v>
      </c>
      <c r="F207" s="55">
        <f t="shared" si="13"/>
        <v>1795</v>
      </c>
      <c r="G207" s="63">
        <v>1795</v>
      </c>
      <c r="H207" s="1">
        <f t="shared" si="14"/>
        <v>0</v>
      </c>
    </row>
    <row r="208" spans="1:8" ht="15" customHeight="1" x14ac:dyDescent="0.25">
      <c r="A208" s="150"/>
      <c r="B208" s="153"/>
      <c r="C208" s="61" t="s">
        <v>401</v>
      </c>
      <c r="D208" s="61">
        <v>900</v>
      </c>
      <c r="E208" s="81" t="s">
        <v>372</v>
      </c>
      <c r="F208" s="55">
        <f t="shared" si="13"/>
        <v>1930</v>
      </c>
      <c r="G208" s="63">
        <v>1930</v>
      </c>
      <c r="H208" s="1">
        <f t="shared" si="14"/>
        <v>0</v>
      </c>
    </row>
    <row r="209" spans="1:8" ht="15" hidden="1" customHeight="1" x14ac:dyDescent="0.25">
      <c r="A209" s="150"/>
      <c r="B209" s="153"/>
      <c r="C209" s="61"/>
      <c r="D209" s="61"/>
      <c r="E209" s="81"/>
      <c r="F209" s="55"/>
      <c r="G209" s="63"/>
      <c r="H209" s="1">
        <f t="shared" si="14"/>
        <v>0</v>
      </c>
    </row>
    <row r="210" spans="1:8" ht="15" customHeight="1" x14ac:dyDescent="0.25">
      <c r="A210" s="150"/>
      <c r="B210" s="61"/>
      <c r="C210" s="61"/>
      <c r="D210" s="61"/>
      <c r="E210" s="81"/>
      <c r="F210" s="55">
        <f t="shared" si="13"/>
        <v>0</v>
      </c>
      <c r="G210" s="63"/>
      <c r="H210" s="1">
        <f t="shared" si="14"/>
        <v>0</v>
      </c>
    </row>
    <row r="211" spans="1:8" ht="15" customHeight="1" x14ac:dyDescent="0.25">
      <c r="A211" s="150"/>
      <c r="B211" s="153"/>
      <c r="C211" s="61" t="s">
        <v>457</v>
      </c>
      <c r="D211" s="61">
        <v>300</v>
      </c>
      <c r="E211" s="82"/>
      <c r="F211" s="55">
        <f t="shared" si="13"/>
        <v>1810</v>
      </c>
      <c r="G211" s="63">
        <v>1810</v>
      </c>
      <c r="H211" s="1">
        <f t="shared" si="14"/>
        <v>0</v>
      </c>
    </row>
    <row r="212" spans="1:8" ht="15" customHeight="1" x14ac:dyDescent="0.25">
      <c r="A212" s="150"/>
      <c r="B212" s="153"/>
      <c r="C212" s="61" t="s">
        <v>458</v>
      </c>
      <c r="D212" s="61">
        <v>400</v>
      </c>
      <c r="E212" s="82"/>
      <c r="F212" s="55">
        <f t="shared" si="13"/>
        <v>2465</v>
      </c>
      <c r="G212" s="63">
        <v>2465</v>
      </c>
      <c r="H212" s="1">
        <f t="shared" si="14"/>
        <v>0</v>
      </c>
    </row>
    <row r="213" spans="1:8" ht="15" customHeight="1" x14ac:dyDescent="0.25">
      <c r="A213" s="150"/>
      <c r="B213" s="153"/>
      <c r="C213" s="61" t="s">
        <v>459</v>
      </c>
      <c r="D213" s="61">
        <v>300</v>
      </c>
      <c r="E213" s="81"/>
      <c r="F213" s="55">
        <f t="shared" si="13"/>
        <v>1570</v>
      </c>
      <c r="G213" s="63">
        <v>1570</v>
      </c>
      <c r="H213" s="1">
        <f t="shared" si="14"/>
        <v>0</v>
      </c>
    </row>
    <row r="214" spans="1:8" ht="15" customHeight="1" x14ac:dyDescent="0.25">
      <c r="A214" s="150"/>
      <c r="B214" s="153"/>
      <c r="C214" s="61" t="s">
        <v>460</v>
      </c>
      <c r="D214" s="61">
        <v>400</v>
      </c>
      <c r="E214" s="81"/>
      <c r="F214" s="55">
        <f t="shared" si="13"/>
        <v>2225</v>
      </c>
      <c r="G214" s="63">
        <v>2225</v>
      </c>
      <c r="H214" s="1">
        <f t="shared" si="14"/>
        <v>0</v>
      </c>
    </row>
    <row r="215" spans="1:8" ht="15" customHeight="1" x14ac:dyDescent="0.25">
      <c r="A215" s="150"/>
      <c r="B215" s="61"/>
      <c r="C215" s="61"/>
      <c r="D215" s="61"/>
      <c r="E215" s="81"/>
      <c r="F215" s="55">
        <f t="shared" ref="F215:F218" si="15">G215-G215*H215</f>
        <v>0</v>
      </c>
      <c r="G215" s="63"/>
      <c r="H215" s="1">
        <f t="shared" si="14"/>
        <v>0</v>
      </c>
    </row>
    <row r="216" spans="1:8" ht="15" customHeight="1" x14ac:dyDescent="0.25">
      <c r="A216" s="150"/>
      <c r="B216" s="154"/>
      <c r="C216" s="61" t="s">
        <v>403</v>
      </c>
      <c r="D216" s="61">
        <v>500</v>
      </c>
      <c r="E216" s="81" t="s">
        <v>364</v>
      </c>
      <c r="F216" s="55">
        <f t="shared" si="15"/>
        <v>1380</v>
      </c>
      <c r="G216" s="63">
        <v>1380</v>
      </c>
      <c r="H216" s="1">
        <f t="shared" si="14"/>
        <v>0</v>
      </c>
    </row>
    <row r="217" spans="1:8" ht="15" customHeight="1" x14ac:dyDescent="0.25">
      <c r="A217" s="150"/>
      <c r="B217" s="155"/>
      <c r="C217" s="61" t="s">
        <v>404</v>
      </c>
      <c r="D217" s="61">
        <v>600</v>
      </c>
      <c r="E217" s="81" t="s">
        <v>366</v>
      </c>
      <c r="F217" s="55">
        <f t="shared" si="15"/>
        <v>1500</v>
      </c>
      <c r="G217" s="63">
        <v>1500</v>
      </c>
      <c r="H217" s="1">
        <f t="shared" si="14"/>
        <v>0</v>
      </c>
    </row>
    <row r="218" spans="1:8" ht="15" customHeight="1" x14ac:dyDescent="0.25">
      <c r="A218" s="150"/>
      <c r="B218" s="156"/>
      <c r="C218" s="61" t="s">
        <v>405</v>
      </c>
      <c r="D218" s="61">
        <v>900</v>
      </c>
      <c r="E218" s="81" t="s">
        <v>372</v>
      </c>
      <c r="F218" s="55">
        <f t="shared" si="15"/>
        <v>1840</v>
      </c>
      <c r="G218" s="63">
        <v>1840</v>
      </c>
      <c r="H218" s="1">
        <f t="shared" si="14"/>
        <v>0</v>
      </c>
    </row>
    <row r="219" spans="1:8" ht="15" customHeight="1" x14ac:dyDescent="0.25">
      <c r="A219" s="150"/>
      <c r="B219" s="61"/>
      <c r="C219" s="61"/>
      <c r="D219" s="61"/>
      <c r="E219" s="81"/>
      <c r="F219" s="55">
        <f t="shared" si="13"/>
        <v>0</v>
      </c>
      <c r="G219" s="63"/>
      <c r="H219" s="1">
        <f t="shared" si="14"/>
        <v>0</v>
      </c>
    </row>
    <row r="220" spans="1:8" ht="96.95" customHeight="1" x14ac:dyDescent="0.25">
      <c r="A220" s="151"/>
      <c r="B220" s="61"/>
      <c r="C220" s="74" t="s">
        <v>406</v>
      </c>
      <c r="D220" s="61">
        <v>600</v>
      </c>
      <c r="E220" s="81" t="s">
        <v>362</v>
      </c>
      <c r="F220" s="55">
        <f t="shared" si="13"/>
        <v>2290</v>
      </c>
      <c r="G220" s="63">
        <v>2290</v>
      </c>
      <c r="H220" s="1">
        <f t="shared" si="14"/>
        <v>0</v>
      </c>
    </row>
    <row r="221" spans="1:8" ht="32.25" customHeight="1" x14ac:dyDescent="0.25">
      <c r="A221" s="52" t="s">
        <v>243</v>
      </c>
      <c r="B221" s="52" t="s">
        <v>227</v>
      </c>
      <c r="C221" s="52" t="s">
        <v>0</v>
      </c>
      <c r="D221" s="52" t="s">
        <v>242</v>
      </c>
      <c r="E221" s="53" t="s">
        <v>245</v>
      </c>
      <c r="F221" s="56" t="e">
        <f t="shared" si="13"/>
        <v>#VALUE!</v>
      </c>
      <c r="G221" s="53" t="s">
        <v>277</v>
      </c>
      <c r="H221" s="1">
        <f t="shared" si="14"/>
        <v>0</v>
      </c>
    </row>
    <row r="222" spans="1:8" ht="15" customHeight="1" x14ac:dyDescent="0.25">
      <c r="A222" s="149">
        <v>960</v>
      </c>
      <c r="B222" s="153"/>
      <c r="C222" s="61" t="s">
        <v>82</v>
      </c>
      <c r="D222" s="61">
        <v>150</v>
      </c>
      <c r="E222" s="81" t="s">
        <v>407</v>
      </c>
      <c r="F222" s="55">
        <f t="shared" si="13"/>
        <v>1020</v>
      </c>
      <c r="G222" s="63">
        <v>1020</v>
      </c>
      <c r="H222" s="1">
        <f t="shared" si="14"/>
        <v>0</v>
      </c>
    </row>
    <row r="223" spans="1:8" ht="15" customHeight="1" x14ac:dyDescent="0.25">
      <c r="A223" s="150"/>
      <c r="B223" s="153"/>
      <c r="C223" s="61" t="s">
        <v>83</v>
      </c>
      <c r="D223" s="61">
        <v>200</v>
      </c>
      <c r="E223" s="81" t="s">
        <v>408</v>
      </c>
      <c r="F223" s="55">
        <f t="shared" si="13"/>
        <v>1095</v>
      </c>
      <c r="G223" s="63">
        <v>1095</v>
      </c>
      <c r="H223" s="1">
        <f t="shared" si="14"/>
        <v>0</v>
      </c>
    </row>
    <row r="224" spans="1:8" ht="15" customHeight="1" x14ac:dyDescent="0.25">
      <c r="A224" s="150"/>
      <c r="B224" s="153"/>
      <c r="C224" s="61" t="s">
        <v>84</v>
      </c>
      <c r="D224" s="61">
        <v>250</v>
      </c>
      <c r="E224" s="81" t="s">
        <v>409</v>
      </c>
      <c r="F224" s="55">
        <f t="shared" si="13"/>
        <v>1185</v>
      </c>
      <c r="G224" s="63">
        <v>1185</v>
      </c>
      <c r="H224" s="1">
        <f t="shared" si="14"/>
        <v>0</v>
      </c>
    </row>
    <row r="225" spans="1:8" ht="15" customHeight="1" x14ac:dyDescent="0.25">
      <c r="A225" s="150"/>
      <c r="B225" s="153"/>
      <c r="C225" s="61" t="s">
        <v>85</v>
      </c>
      <c r="D225" s="61">
        <v>300</v>
      </c>
      <c r="E225" s="81" t="s">
        <v>410</v>
      </c>
      <c r="F225" s="55">
        <f t="shared" si="13"/>
        <v>1270</v>
      </c>
      <c r="G225" s="63">
        <v>1270</v>
      </c>
      <c r="H225" s="1">
        <f t="shared" si="14"/>
        <v>0</v>
      </c>
    </row>
    <row r="226" spans="1:8" ht="15" customHeight="1" x14ac:dyDescent="0.25">
      <c r="A226" s="150"/>
      <c r="B226" s="153"/>
      <c r="C226" s="61" t="s">
        <v>86</v>
      </c>
      <c r="D226" s="61">
        <v>350</v>
      </c>
      <c r="E226" s="81" t="s">
        <v>411</v>
      </c>
      <c r="F226" s="55">
        <f t="shared" si="13"/>
        <v>1350</v>
      </c>
      <c r="G226" s="63">
        <v>1350</v>
      </c>
      <c r="H226" s="1">
        <f t="shared" si="14"/>
        <v>0</v>
      </c>
    </row>
    <row r="227" spans="1:8" ht="15" customHeight="1" x14ac:dyDescent="0.25">
      <c r="A227" s="150"/>
      <c r="B227" s="153"/>
      <c r="C227" s="61" t="s">
        <v>87</v>
      </c>
      <c r="D227" s="61">
        <v>400</v>
      </c>
      <c r="E227" s="81" t="s">
        <v>412</v>
      </c>
      <c r="F227" s="55">
        <f t="shared" si="13"/>
        <v>1435</v>
      </c>
      <c r="G227" s="63">
        <v>1435</v>
      </c>
      <c r="H227" s="1">
        <f t="shared" si="14"/>
        <v>0</v>
      </c>
    </row>
    <row r="228" spans="1:8" ht="15" customHeight="1" x14ac:dyDescent="0.25">
      <c r="A228" s="150"/>
      <c r="B228" s="153"/>
      <c r="C228" s="61" t="s">
        <v>88</v>
      </c>
      <c r="D228" s="61">
        <v>450</v>
      </c>
      <c r="E228" s="81" t="s">
        <v>413</v>
      </c>
      <c r="F228" s="55">
        <f t="shared" si="13"/>
        <v>1515</v>
      </c>
      <c r="G228" s="63">
        <v>1515</v>
      </c>
      <c r="H228" s="1">
        <f t="shared" si="14"/>
        <v>0</v>
      </c>
    </row>
    <row r="229" spans="1:8" ht="15" customHeight="1" x14ac:dyDescent="0.25">
      <c r="A229" s="150"/>
      <c r="B229" s="153"/>
      <c r="C229" s="61" t="s">
        <v>89</v>
      </c>
      <c r="D229" s="61">
        <v>500</v>
      </c>
      <c r="E229" s="81" t="s">
        <v>414</v>
      </c>
      <c r="F229" s="55">
        <f t="shared" si="13"/>
        <v>1600</v>
      </c>
      <c r="G229" s="63">
        <v>1600</v>
      </c>
      <c r="H229" s="1">
        <f t="shared" si="14"/>
        <v>0</v>
      </c>
    </row>
    <row r="230" spans="1:8" ht="15" customHeight="1" x14ac:dyDescent="0.25">
      <c r="A230" s="150"/>
      <c r="B230" s="153"/>
      <c r="C230" s="61" t="s">
        <v>90</v>
      </c>
      <c r="D230" s="61">
        <v>550</v>
      </c>
      <c r="E230" s="81" t="s">
        <v>415</v>
      </c>
      <c r="F230" s="55">
        <f t="shared" si="13"/>
        <v>1680</v>
      </c>
      <c r="G230" s="63">
        <v>1680</v>
      </c>
      <c r="H230" s="1">
        <f t="shared" si="14"/>
        <v>0</v>
      </c>
    </row>
    <row r="231" spans="1:8" ht="15" customHeight="1" x14ac:dyDescent="0.25">
      <c r="A231" s="150"/>
      <c r="B231" s="153"/>
      <c r="C231" s="61" t="s">
        <v>91</v>
      </c>
      <c r="D231" s="61">
        <v>600</v>
      </c>
      <c r="E231" s="81" t="s">
        <v>416</v>
      </c>
      <c r="F231" s="55">
        <f t="shared" si="13"/>
        <v>1765</v>
      </c>
      <c r="G231" s="63">
        <v>1765</v>
      </c>
      <c r="H231" s="1">
        <f t="shared" si="14"/>
        <v>0</v>
      </c>
    </row>
    <row r="232" spans="1:8" ht="15" customHeight="1" x14ac:dyDescent="0.25">
      <c r="A232" s="150"/>
      <c r="B232" s="153"/>
      <c r="C232" s="61" t="s">
        <v>92</v>
      </c>
      <c r="D232" s="61">
        <v>650</v>
      </c>
      <c r="E232" s="81" t="s">
        <v>417</v>
      </c>
      <c r="F232" s="55">
        <f t="shared" ref="F232:F279" si="16">G232-G232*H232</f>
        <v>1845</v>
      </c>
      <c r="G232" s="63">
        <v>1845</v>
      </c>
      <c r="H232" s="1">
        <f t="shared" si="14"/>
        <v>0</v>
      </c>
    </row>
    <row r="233" spans="1:8" ht="15" customHeight="1" x14ac:dyDescent="0.25">
      <c r="A233" s="150"/>
      <c r="B233" s="153"/>
      <c r="C233" s="61" t="s">
        <v>93</v>
      </c>
      <c r="D233" s="61">
        <v>700</v>
      </c>
      <c r="E233" s="81" t="s">
        <v>418</v>
      </c>
      <c r="F233" s="55">
        <f t="shared" si="16"/>
        <v>1925</v>
      </c>
      <c r="G233" s="63">
        <v>1925</v>
      </c>
      <c r="H233" s="1">
        <f t="shared" ref="H233:H279" si="17">H232</f>
        <v>0</v>
      </c>
    </row>
    <row r="234" spans="1:8" ht="15" customHeight="1" x14ac:dyDescent="0.25">
      <c r="A234" s="150"/>
      <c r="B234" s="153"/>
      <c r="C234" s="61" t="s">
        <v>94</v>
      </c>
      <c r="D234" s="61">
        <v>750</v>
      </c>
      <c r="E234" s="81" t="s">
        <v>419</v>
      </c>
      <c r="F234" s="55">
        <f t="shared" si="16"/>
        <v>2020</v>
      </c>
      <c r="G234" s="63">
        <v>2020</v>
      </c>
      <c r="H234" s="1">
        <f t="shared" si="17"/>
        <v>0</v>
      </c>
    </row>
    <row r="235" spans="1:8" ht="15" customHeight="1" x14ac:dyDescent="0.25">
      <c r="A235" s="150"/>
      <c r="B235" s="153"/>
      <c r="C235" s="61" t="s">
        <v>95</v>
      </c>
      <c r="D235" s="61">
        <v>800</v>
      </c>
      <c r="E235" s="81" t="s">
        <v>420</v>
      </c>
      <c r="F235" s="55">
        <f t="shared" si="16"/>
        <v>2100</v>
      </c>
      <c r="G235" s="63">
        <v>2100</v>
      </c>
      <c r="H235" s="1">
        <f t="shared" si="17"/>
        <v>0</v>
      </c>
    </row>
    <row r="236" spans="1:8" ht="15" customHeight="1" x14ac:dyDescent="0.25">
      <c r="A236" s="150"/>
      <c r="B236" s="153"/>
      <c r="C236" s="61" t="s">
        <v>96</v>
      </c>
      <c r="D236" s="61">
        <v>850</v>
      </c>
      <c r="E236" s="81" t="s">
        <v>421</v>
      </c>
      <c r="F236" s="55">
        <f t="shared" si="16"/>
        <v>2185</v>
      </c>
      <c r="G236" s="63">
        <v>2185</v>
      </c>
      <c r="H236" s="1">
        <f t="shared" si="17"/>
        <v>0</v>
      </c>
    </row>
    <row r="237" spans="1:8" ht="15" customHeight="1" x14ac:dyDescent="0.25">
      <c r="A237" s="150"/>
      <c r="B237" s="153"/>
      <c r="C237" s="61" t="s">
        <v>97</v>
      </c>
      <c r="D237" s="61">
        <v>900</v>
      </c>
      <c r="E237" s="81" t="s">
        <v>422</v>
      </c>
      <c r="F237" s="55">
        <f t="shared" si="16"/>
        <v>2265</v>
      </c>
      <c r="G237" s="63">
        <v>2265</v>
      </c>
      <c r="H237" s="1">
        <f t="shared" si="17"/>
        <v>0</v>
      </c>
    </row>
    <row r="238" spans="1:8" ht="15" customHeight="1" x14ac:dyDescent="0.25">
      <c r="A238" s="150"/>
      <c r="B238" s="61"/>
      <c r="C238" s="61"/>
      <c r="D238" s="61"/>
      <c r="E238" s="82"/>
      <c r="F238" s="55">
        <f t="shared" si="16"/>
        <v>0</v>
      </c>
      <c r="G238" s="63"/>
      <c r="H238" s="1">
        <f t="shared" si="17"/>
        <v>0</v>
      </c>
    </row>
    <row r="239" spans="1:8" ht="15" customHeight="1" x14ac:dyDescent="0.25">
      <c r="A239" s="149">
        <v>960</v>
      </c>
      <c r="B239" s="78"/>
      <c r="C239" s="61" t="s">
        <v>423</v>
      </c>
      <c r="D239" s="61">
        <v>300</v>
      </c>
      <c r="E239" s="81" t="s">
        <v>410</v>
      </c>
      <c r="F239" s="55">
        <f t="shared" si="16"/>
        <v>1285</v>
      </c>
      <c r="G239" s="63">
        <v>1285</v>
      </c>
      <c r="H239" s="1">
        <f t="shared" si="17"/>
        <v>0</v>
      </c>
    </row>
    <row r="240" spans="1:8" ht="15" customHeight="1" x14ac:dyDescent="0.25">
      <c r="A240" s="150"/>
      <c r="B240" s="79"/>
      <c r="C240" s="61" t="s">
        <v>424</v>
      </c>
      <c r="D240" s="61">
        <v>400</v>
      </c>
      <c r="E240" s="81" t="s">
        <v>412</v>
      </c>
      <c r="F240" s="55">
        <f t="shared" si="16"/>
        <v>1450</v>
      </c>
      <c r="G240" s="63">
        <v>1450</v>
      </c>
      <c r="H240" s="1">
        <f t="shared" si="17"/>
        <v>0</v>
      </c>
    </row>
    <row r="241" spans="1:8" ht="15" customHeight="1" x14ac:dyDescent="0.25">
      <c r="A241" s="150"/>
      <c r="B241" s="79"/>
      <c r="C241" s="61" t="s">
        <v>425</v>
      </c>
      <c r="D241" s="61">
        <v>500</v>
      </c>
      <c r="E241" s="81" t="s">
        <v>414</v>
      </c>
      <c r="F241" s="55">
        <f t="shared" si="16"/>
        <v>1615</v>
      </c>
      <c r="G241" s="63">
        <v>1615</v>
      </c>
      <c r="H241" s="1">
        <f t="shared" si="17"/>
        <v>0</v>
      </c>
    </row>
    <row r="242" spans="1:8" ht="15" customHeight="1" x14ac:dyDescent="0.25">
      <c r="A242" s="150"/>
      <c r="B242" s="79"/>
      <c r="C242" s="61" t="s">
        <v>426</v>
      </c>
      <c r="D242" s="61">
        <v>600</v>
      </c>
      <c r="E242" s="81" t="s">
        <v>416</v>
      </c>
      <c r="F242" s="55">
        <f t="shared" si="16"/>
        <v>1780</v>
      </c>
      <c r="G242" s="63">
        <v>1780</v>
      </c>
      <c r="H242" s="1">
        <f t="shared" si="17"/>
        <v>0</v>
      </c>
    </row>
    <row r="243" spans="1:8" ht="15" customHeight="1" x14ac:dyDescent="0.25">
      <c r="A243" s="150"/>
      <c r="B243" s="79"/>
      <c r="C243" s="61" t="s">
        <v>427</v>
      </c>
      <c r="D243" s="61">
        <v>700</v>
      </c>
      <c r="E243" s="81" t="s">
        <v>418</v>
      </c>
      <c r="F243" s="55">
        <f t="shared" si="16"/>
        <v>1950</v>
      </c>
      <c r="G243" s="63">
        <v>1950</v>
      </c>
      <c r="H243" s="1">
        <f t="shared" si="17"/>
        <v>0</v>
      </c>
    </row>
    <row r="244" spans="1:8" ht="15" customHeight="1" x14ac:dyDescent="0.25">
      <c r="A244" s="150"/>
      <c r="B244" s="79"/>
      <c r="C244" s="61" t="s">
        <v>428</v>
      </c>
      <c r="D244" s="61">
        <v>800</v>
      </c>
      <c r="E244" s="81" t="s">
        <v>420</v>
      </c>
      <c r="F244" s="55">
        <f t="shared" si="16"/>
        <v>2115</v>
      </c>
      <c r="G244" s="63">
        <v>2115</v>
      </c>
      <c r="H244" s="1">
        <f t="shared" si="17"/>
        <v>0</v>
      </c>
    </row>
    <row r="245" spans="1:8" ht="19.5" customHeight="1" x14ac:dyDescent="0.25">
      <c r="A245" s="150"/>
      <c r="B245" s="79"/>
      <c r="C245" s="61" t="s">
        <v>429</v>
      </c>
      <c r="D245" s="61">
        <v>900</v>
      </c>
      <c r="E245" s="81" t="s">
        <v>422</v>
      </c>
      <c r="F245" s="55">
        <f t="shared" si="16"/>
        <v>2280</v>
      </c>
      <c r="G245" s="63">
        <v>2280</v>
      </c>
      <c r="H245" s="1">
        <f t="shared" si="17"/>
        <v>0</v>
      </c>
    </row>
    <row r="246" spans="1:8" ht="15" customHeight="1" x14ac:dyDescent="0.25">
      <c r="A246" s="150"/>
      <c r="B246" s="66"/>
      <c r="C246" s="61"/>
      <c r="D246" s="61"/>
      <c r="E246" s="81"/>
      <c r="F246" s="55"/>
      <c r="G246" s="63"/>
      <c r="H246" s="1">
        <f t="shared" si="17"/>
        <v>0</v>
      </c>
    </row>
    <row r="247" spans="1:8" ht="15" customHeight="1" x14ac:dyDescent="0.25">
      <c r="A247" s="150"/>
      <c r="B247" s="164"/>
      <c r="C247" s="61" t="s">
        <v>430</v>
      </c>
      <c r="D247" s="61">
        <v>300</v>
      </c>
      <c r="E247" s="81" t="s">
        <v>410</v>
      </c>
      <c r="F247" s="55">
        <f t="shared" si="16"/>
        <v>1285</v>
      </c>
      <c r="G247" s="63">
        <v>1285</v>
      </c>
      <c r="H247" s="1">
        <f t="shared" si="17"/>
        <v>0</v>
      </c>
    </row>
    <row r="248" spans="1:8" ht="15" customHeight="1" x14ac:dyDescent="0.25">
      <c r="A248" s="150"/>
      <c r="B248" s="164"/>
      <c r="C248" s="61" t="s">
        <v>431</v>
      </c>
      <c r="D248" s="61">
        <v>400</v>
      </c>
      <c r="E248" s="81" t="s">
        <v>412</v>
      </c>
      <c r="F248" s="55">
        <f t="shared" si="16"/>
        <v>1450</v>
      </c>
      <c r="G248" s="63">
        <v>1450</v>
      </c>
      <c r="H248" s="1">
        <f t="shared" si="17"/>
        <v>0</v>
      </c>
    </row>
    <row r="249" spans="1:8" ht="15" customHeight="1" x14ac:dyDescent="0.25">
      <c r="A249" s="150"/>
      <c r="B249" s="164"/>
      <c r="C249" s="61" t="s">
        <v>432</v>
      </c>
      <c r="D249" s="61">
        <v>500</v>
      </c>
      <c r="E249" s="81" t="s">
        <v>414</v>
      </c>
      <c r="F249" s="55">
        <f t="shared" si="16"/>
        <v>1615</v>
      </c>
      <c r="G249" s="63">
        <v>1615</v>
      </c>
      <c r="H249" s="1">
        <f t="shared" si="17"/>
        <v>0</v>
      </c>
    </row>
    <row r="250" spans="1:8" ht="15" customHeight="1" x14ac:dyDescent="0.25">
      <c r="A250" s="150"/>
      <c r="B250" s="164"/>
      <c r="C250" s="61" t="s">
        <v>433</v>
      </c>
      <c r="D250" s="61">
        <v>600</v>
      </c>
      <c r="E250" s="81" t="s">
        <v>416</v>
      </c>
      <c r="F250" s="55">
        <f t="shared" si="16"/>
        <v>1780</v>
      </c>
      <c r="G250" s="63">
        <v>1780</v>
      </c>
      <c r="H250" s="1">
        <f t="shared" si="17"/>
        <v>0</v>
      </c>
    </row>
    <row r="251" spans="1:8" ht="15" customHeight="1" x14ac:dyDescent="0.25">
      <c r="A251" s="150"/>
      <c r="B251" s="164"/>
      <c r="C251" s="61" t="s">
        <v>434</v>
      </c>
      <c r="D251" s="61">
        <v>700</v>
      </c>
      <c r="E251" s="81" t="s">
        <v>418</v>
      </c>
      <c r="F251" s="55">
        <f t="shared" si="16"/>
        <v>1950</v>
      </c>
      <c r="G251" s="63">
        <v>1950</v>
      </c>
      <c r="H251" s="1">
        <f t="shared" si="17"/>
        <v>0</v>
      </c>
    </row>
    <row r="252" spans="1:8" ht="26.25" customHeight="1" x14ac:dyDescent="0.25">
      <c r="A252" s="150"/>
      <c r="B252" s="164"/>
      <c r="C252" s="61" t="s">
        <v>435</v>
      </c>
      <c r="D252" s="61">
        <v>800</v>
      </c>
      <c r="E252" s="81" t="s">
        <v>420</v>
      </c>
      <c r="F252" s="55">
        <f t="shared" si="16"/>
        <v>2115</v>
      </c>
      <c r="G252" s="63">
        <v>2115</v>
      </c>
      <c r="H252" s="1">
        <f t="shared" si="17"/>
        <v>0</v>
      </c>
    </row>
    <row r="253" spans="1:8" ht="15" customHeight="1" x14ac:dyDescent="0.25">
      <c r="A253" s="150"/>
      <c r="B253" s="164"/>
      <c r="C253" s="61" t="s">
        <v>436</v>
      </c>
      <c r="D253" s="61">
        <v>900</v>
      </c>
      <c r="E253" s="81" t="s">
        <v>422</v>
      </c>
      <c r="F253" s="55">
        <f t="shared" si="16"/>
        <v>2280</v>
      </c>
      <c r="G253" s="63">
        <v>2280</v>
      </c>
      <c r="H253" s="1">
        <f t="shared" si="17"/>
        <v>0</v>
      </c>
    </row>
    <row r="254" spans="1:8" ht="15" hidden="1" customHeight="1" x14ac:dyDescent="0.25">
      <c r="A254" s="150"/>
      <c r="B254" s="164"/>
      <c r="C254" s="61"/>
      <c r="D254" s="61"/>
      <c r="E254" s="81"/>
      <c r="F254" s="55"/>
      <c r="G254" s="63"/>
      <c r="H254" s="1">
        <f t="shared" si="17"/>
        <v>0</v>
      </c>
    </row>
    <row r="255" spans="1:8" ht="15" customHeight="1" x14ac:dyDescent="0.25">
      <c r="A255" s="150"/>
      <c r="B255" s="80"/>
      <c r="C255" s="61"/>
      <c r="D255" s="61"/>
      <c r="E255" s="81"/>
      <c r="F255" s="55">
        <f t="shared" si="16"/>
        <v>0</v>
      </c>
      <c r="G255" s="63"/>
      <c r="H255" s="1">
        <f t="shared" si="17"/>
        <v>0</v>
      </c>
    </row>
    <row r="256" spans="1:8" ht="15" customHeight="1" x14ac:dyDescent="0.25">
      <c r="A256" s="150"/>
      <c r="B256" s="164"/>
      <c r="C256" s="74" t="s">
        <v>437</v>
      </c>
      <c r="D256" s="61">
        <v>400</v>
      </c>
      <c r="E256" s="81" t="s">
        <v>412</v>
      </c>
      <c r="F256" s="55">
        <f t="shared" si="16"/>
        <v>1180</v>
      </c>
      <c r="G256" s="63">
        <v>1180</v>
      </c>
      <c r="H256" s="1">
        <f t="shared" si="17"/>
        <v>0</v>
      </c>
    </row>
    <row r="257" spans="1:8" ht="15" customHeight="1" x14ac:dyDescent="0.25">
      <c r="A257" s="150"/>
      <c r="B257" s="164"/>
      <c r="C257" s="61" t="s">
        <v>438</v>
      </c>
      <c r="D257" s="61">
        <v>450</v>
      </c>
      <c r="E257" s="81" t="s">
        <v>413</v>
      </c>
      <c r="F257" s="55">
        <f t="shared" si="16"/>
        <v>1225</v>
      </c>
      <c r="G257" s="63">
        <v>1225</v>
      </c>
      <c r="H257" s="1">
        <f t="shared" si="17"/>
        <v>0</v>
      </c>
    </row>
    <row r="258" spans="1:8" ht="15" customHeight="1" x14ac:dyDescent="0.25">
      <c r="A258" s="150"/>
      <c r="B258" s="164"/>
      <c r="C258" s="61" t="s">
        <v>439</v>
      </c>
      <c r="D258" s="61">
        <v>500</v>
      </c>
      <c r="E258" s="81" t="s">
        <v>414</v>
      </c>
      <c r="F258" s="55">
        <f t="shared" si="16"/>
        <v>1275</v>
      </c>
      <c r="G258" s="63">
        <v>1275</v>
      </c>
      <c r="H258" s="1">
        <f t="shared" si="17"/>
        <v>0</v>
      </c>
    </row>
    <row r="259" spans="1:8" ht="15" customHeight="1" x14ac:dyDescent="0.25">
      <c r="A259" s="150"/>
      <c r="B259" s="164"/>
      <c r="C259" s="61" t="s">
        <v>440</v>
      </c>
      <c r="D259" s="61">
        <v>600</v>
      </c>
      <c r="E259" s="81" t="s">
        <v>416</v>
      </c>
      <c r="F259" s="55">
        <f t="shared" si="16"/>
        <v>1375</v>
      </c>
      <c r="G259" s="63">
        <v>1375</v>
      </c>
      <c r="H259" s="1">
        <f t="shared" si="17"/>
        <v>0</v>
      </c>
    </row>
    <row r="260" spans="1:8" ht="15" customHeight="1" x14ac:dyDescent="0.25">
      <c r="A260" s="150"/>
      <c r="B260" s="164"/>
      <c r="C260" s="61" t="s">
        <v>441</v>
      </c>
      <c r="D260" s="61">
        <v>700</v>
      </c>
      <c r="E260" s="81" t="s">
        <v>418</v>
      </c>
      <c r="F260" s="55">
        <f t="shared" si="16"/>
        <v>1470</v>
      </c>
      <c r="G260" s="63">
        <v>1470</v>
      </c>
      <c r="H260" s="1">
        <f t="shared" si="17"/>
        <v>0</v>
      </c>
    </row>
    <row r="261" spans="1:8" ht="15" customHeight="1" x14ac:dyDescent="0.25">
      <c r="A261" s="150"/>
      <c r="B261" s="164"/>
      <c r="C261" s="61" t="s">
        <v>442</v>
      </c>
      <c r="D261" s="61">
        <v>800</v>
      </c>
      <c r="E261" s="81" t="s">
        <v>420</v>
      </c>
      <c r="F261" s="55">
        <f t="shared" si="16"/>
        <v>1570</v>
      </c>
      <c r="G261" s="63">
        <v>1570</v>
      </c>
      <c r="H261" s="1">
        <f t="shared" si="17"/>
        <v>0</v>
      </c>
    </row>
    <row r="262" spans="1:8" ht="15" customHeight="1" x14ac:dyDescent="0.25">
      <c r="A262" s="150"/>
      <c r="B262" s="164"/>
      <c r="C262" s="61" t="s">
        <v>443</v>
      </c>
      <c r="D262" s="61">
        <v>900</v>
      </c>
      <c r="E262" s="81" t="s">
        <v>422</v>
      </c>
      <c r="F262" s="55">
        <f t="shared" si="16"/>
        <v>1665</v>
      </c>
      <c r="G262" s="63">
        <v>1665</v>
      </c>
      <c r="H262" s="1">
        <f t="shared" si="17"/>
        <v>0</v>
      </c>
    </row>
    <row r="263" spans="1:8" ht="15" hidden="1" customHeight="1" x14ac:dyDescent="0.25">
      <c r="A263" s="150"/>
      <c r="B263" s="164"/>
      <c r="C263" s="61"/>
      <c r="D263" s="61"/>
      <c r="E263" s="81"/>
      <c r="F263" s="55"/>
      <c r="G263" s="63"/>
      <c r="H263" s="1">
        <f t="shared" si="17"/>
        <v>0</v>
      </c>
    </row>
    <row r="264" spans="1:8" ht="15" customHeight="1" x14ac:dyDescent="0.25">
      <c r="A264" s="150"/>
      <c r="B264" s="80"/>
      <c r="C264" s="61"/>
      <c r="D264" s="61"/>
      <c r="E264" s="81"/>
      <c r="F264" s="55">
        <f t="shared" si="16"/>
        <v>0</v>
      </c>
      <c r="G264" s="63"/>
      <c r="H264" s="1">
        <f t="shared" si="17"/>
        <v>0</v>
      </c>
    </row>
    <row r="265" spans="1:8" ht="15" customHeight="1" x14ac:dyDescent="0.25">
      <c r="A265" s="150"/>
      <c r="B265" s="164"/>
      <c r="C265" s="61" t="s">
        <v>444</v>
      </c>
      <c r="D265" s="61">
        <v>400</v>
      </c>
      <c r="E265" s="81" t="s">
        <v>412</v>
      </c>
      <c r="F265" s="55">
        <f t="shared" si="16"/>
        <v>1315</v>
      </c>
      <c r="G265" s="63">
        <v>1315</v>
      </c>
      <c r="H265" s="1">
        <f t="shared" si="17"/>
        <v>0</v>
      </c>
    </row>
    <row r="266" spans="1:8" ht="15" customHeight="1" x14ac:dyDescent="0.25">
      <c r="A266" s="150"/>
      <c r="B266" s="164"/>
      <c r="C266" s="61" t="s">
        <v>445</v>
      </c>
      <c r="D266" s="61">
        <v>450</v>
      </c>
      <c r="E266" s="81" t="s">
        <v>413</v>
      </c>
      <c r="F266" s="55">
        <f t="shared" si="16"/>
        <v>1375</v>
      </c>
      <c r="G266" s="63">
        <v>1375</v>
      </c>
      <c r="H266" s="1">
        <f t="shared" si="17"/>
        <v>0</v>
      </c>
    </row>
    <row r="267" spans="1:8" ht="15" customHeight="1" x14ac:dyDescent="0.25">
      <c r="A267" s="150"/>
      <c r="B267" s="164"/>
      <c r="C267" s="61" t="s">
        <v>446</v>
      </c>
      <c r="D267" s="61">
        <v>500</v>
      </c>
      <c r="E267" s="81" t="s">
        <v>414</v>
      </c>
      <c r="F267" s="55">
        <f t="shared" si="16"/>
        <v>1440</v>
      </c>
      <c r="G267" s="63">
        <v>1440</v>
      </c>
      <c r="H267" s="1">
        <f t="shared" si="17"/>
        <v>0</v>
      </c>
    </row>
    <row r="268" spans="1:8" ht="15" customHeight="1" x14ac:dyDescent="0.25">
      <c r="A268" s="150"/>
      <c r="B268" s="164"/>
      <c r="C268" s="61" t="s">
        <v>447</v>
      </c>
      <c r="D268" s="61">
        <v>600</v>
      </c>
      <c r="E268" s="81" t="s">
        <v>416</v>
      </c>
      <c r="F268" s="55">
        <f t="shared" si="16"/>
        <v>1575</v>
      </c>
      <c r="G268" s="63">
        <v>1575</v>
      </c>
      <c r="H268" s="1">
        <f t="shared" si="17"/>
        <v>0</v>
      </c>
    </row>
    <row r="269" spans="1:8" ht="15" customHeight="1" x14ac:dyDescent="0.25">
      <c r="A269" s="150"/>
      <c r="B269" s="164"/>
      <c r="C269" s="61" t="s">
        <v>448</v>
      </c>
      <c r="D269" s="61">
        <v>700</v>
      </c>
      <c r="E269" s="81" t="s">
        <v>418</v>
      </c>
      <c r="F269" s="55">
        <f t="shared" si="16"/>
        <v>1710</v>
      </c>
      <c r="G269" s="63">
        <v>1710</v>
      </c>
      <c r="H269" s="1">
        <f t="shared" si="17"/>
        <v>0</v>
      </c>
    </row>
    <row r="270" spans="1:8" ht="15" customHeight="1" x14ac:dyDescent="0.25">
      <c r="A270" s="150"/>
      <c r="B270" s="164"/>
      <c r="C270" s="61" t="s">
        <v>449</v>
      </c>
      <c r="D270" s="61">
        <v>800</v>
      </c>
      <c r="E270" s="81" t="s">
        <v>420</v>
      </c>
      <c r="F270" s="55">
        <f t="shared" si="16"/>
        <v>1845</v>
      </c>
      <c r="G270" s="63">
        <v>1845</v>
      </c>
      <c r="H270" s="1">
        <f t="shared" si="17"/>
        <v>0</v>
      </c>
    </row>
    <row r="271" spans="1:8" ht="15" customHeight="1" x14ac:dyDescent="0.25">
      <c r="A271" s="150"/>
      <c r="B271" s="164"/>
      <c r="C271" s="61" t="s">
        <v>450</v>
      </c>
      <c r="D271" s="61">
        <v>900</v>
      </c>
      <c r="E271" s="81" t="s">
        <v>422</v>
      </c>
      <c r="F271" s="55">
        <f t="shared" si="16"/>
        <v>2080</v>
      </c>
      <c r="G271" s="63">
        <v>2080</v>
      </c>
      <c r="H271" s="1">
        <f t="shared" si="17"/>
        <v>0</v>
      </c>
    </row>
    <row r="272" spans="1:8" ht="15" hidden="1" customHeight="1" x14ac:dyDescent="0.25">
      <c r="A272" s="150"/>
      <c r="B272" s="164"/>
      <c r="C272" s="61"/>
      <c r="D272" s="61"/>
      <c r="E272" s="81"/>
      <c r="F272" s="55"/>
      <c r="G272" s="63"/>
      <c r="H272" s="1">
        <f t="shared" si="17"/>
        <v>0</v>
      </c>
    </row>
    <row r="273" spans="1:8" ht="15" customHeight="1" x14ac:dyDescent="0.25">
      <c r="A273" s="150"/>
      <c r="B273" s="80"/>
      <c r="C273" s="61"/>
      <c r="D273" s="61"/>
      <c r="E273" s="81"/>
      <c r="F273" s="55">
        <f t="shared" si="16"/>
        <v>0</v>
      </c>
      <c r="G273" s="63"/>
      <c r="H273" s="1">
        <f t="shared" si="17"/>
        <v>0</v>
      </c>
    </row>
    <row r="274" spans="1:8" ht="15" customHeight="1" x14ac:dyDescent="0.25">
      <c r="A274" s="150"/>
      <c r="B274" s="164"/>
      <c r="C274" s="61" t="s">
        <v>461</v>
      </c>
      <c r="D274" s="61">
        <v>300</v>
      </c>
      <c r="E274" s="82"/>
      <c r="F274" s="55">
        <f t="shared" si="16"/>
        <v>1860</v>
      </c>
      <c r="G274" s="63">
        <v>1860</v>
      </c>
      <c r="H274" s="1">
        <f t="shared" si="17"/>
        <v>0</v>
      </c>
    </row>
    <row r="275" spans="1:8" ht="15" customHeight="1" x14ac:dyDescent="0.25">
      <c r="A275" s="150"/>
      <c r="B275" s="164"/>
      <c r="C275" s="61" t="s">
        <v>462</v>
      </c>
      <c r="D275" s="61">
        <v>400</v>
      </c>
      <c r="E275" s="82"/>
      <c r="F275" s="55">
        <f t="shared" si="16"/>
        <v>2515</v>
      </c>
      <c r="G275" s="63">
        <v>2515</v>
      </c>
      <c r="H275" s="1">
        <f t="shared" si="17"/>
        <v>0</v>
      </c>
    </row>
    <row r="276" spans="1:8" ht="15" customHeight="1" x14ac:dyDescent="0.25">
      <c r="A276" s="150"/>
      <c r="B276" s="164"/>
      <c r="C276" s="61" t="s">
        <v>463</v>
      </c>
      <c r="D276" s="61">
        <v>300</v>
      </c>
      <c r="E276" s="82"/>
      <c r="F276" s="55">
        <f t="shared" si="16"/>
        <v>1620</v>
      </c>
      <c r="G276" s="63">
        <v>1620</v>
      </c>
      <c r="H276" s="1">
        <f t="shared" si="17"/>
        <v>0</v>
      </c>
    </row>
    <row r="277" spans="1:8" ht="15" customHeight="1" x14ac:dyDescent="0.25">
      <c r="A277" s="150"/>
      <c r="B277" s="164"/>
      <c r="C277" s="61" t="s">
        <v>464</v>
      </c>
      <c r="D277" s="61">
        <v>400</v>
      </c>
      <c r="E277" s="82"/>
      <c r="F277" s="55">
        <f t="shared" si="16"/>
        <v>2275</v>
      </c>
      <c r="G277" s="63">
        <v>2275</v>
      </c>
      <c r="H277" s="1">
        <f t="shared" si="17"/>
        <v>0</v>
      </c>
    </row>
    <row r="278" spans="1:8" ht="15" customHeight="1" x14ac:dyDescent="0.25">
      <c r="A278" s="150"/>
      <c r="B278" s="80"/>
      <c r="C278" s="61"/>
      <c r="D278" s="61"/>
      <c r="E278" s="82"/>
      <c r="F278" s="55">
        <f t="shared" si="16"/>
        <v>0</v>
      </c>
      <c r="G278" s="63"/>
      <c r="H278" s="1">
        <f t="shared" si="17"/>
        <v>0</v>
      </c>
    </row>
    <row r="279" spans="1:8" ht="96.95" customHeight="1" x14ac:dyDescent="0.25">
      <c r="A279" s="151"/>
      <c r="B279" s="80"/>
      <c r="C279" s="74" t="s">
        <v>465</v>
      </c>
      <c r="D279" s="61">
        <v>600</v>
      </c>
      <c r="E279" s="81" t="s">
        <v>412</v>
      </c>
      <c r="F279" s="55">
        <f t="shared" si="16"/>
        <v>2340</v>
      </c>
      <c r="G279" s="63">
        <v>2340</v>
      </c>
      <c r="H279" s="1">
        <f t="shared" si="17"/>
        <v>0</v>
      </c>
    </row>
    <row r="280" spans="1:8" ht="20.25" x14ac:dyDescent="0.25">
      <c r="A280" s="148" t="s">
        <v>466</v>
      </c>
      <c r="B280" s="148"/>
      <c r="C280" s="148"/>
      <c r="D280" s="148"/>
      <c r="E280" s="148"/>
      <c r="F280" s="148"/>
      <c r="G280" s="148"/>
    </row>
    <row r="281" spans="1:8" ht="16.5" x14ac:dyDescent="0.25">
      <c r="A281" s="135" t="s">
        <v>467</v>
      </c>
      <c r="B281" s="135"/>
      <c r="C281" s="135"/>
      <c r="D281" s="135"/>
      <c r="E281" s="135"/>
      <c r="F281" s="135"/>
      <c r="G281" s="135"/>
    </row>
    <row r="282" spans="1:8" ht="16.5" x14ac:dyDescent="0.25">
      <c r="A282" s="135" t="s">
        <v>477</v>
      </c>
      <c r="B282" s="135"/>
      <c r="C282" s="135"/>
      <c r="D282" s="135"/>
      <c r="E282" s="135"/>
      <c r="F282" s="135"/>
      <c r="G282" s="135"/>
    </row>
    <row r="283" spans="1:8" ht="16.5" x14ac:dyDescent="0.25">
      <c r="A283" s="145" t="s">
        <v>468</v>
      </c>
      <c r="B283" s="145"/>
      <c r="C283" s="145"/>
      <c r="D283" s="145"/>
      <c r="E283" s="145"/>
      <c r="F283" s="145"/>
      <c r="G283" s="145"/>
    </row>
    <row r="284" spans="1:8" ht="16.5" x14ac:dyDescent="0.25">
      <c r="A284" s="147" t="s">
        <v>469</v>
      </c>
      <c r="B284" s="147"/>
      <c r="C284" s="147"/>
      <c r="D284" s="147"/>
      <c r="E284" s="147"/>
      <c r="F284" s="147"/>
      <c r="G284" s="147"/>
    </row>
    <row r="285" spans="1:8" ht="16.5" x14ac:dyDescent="0.25">
      <c r="A285" s="145" t="s">
        <v>478</v>
      </c>
      <c r="B285" s="145"/>
      <c r="C285" s="145"/>
      <c r="D285" s="145"/>
      <c r="E285" s="145"/>
      <c r="F285" s="145"/>
      <c r="G285" s="145"/>
    </row>
    <row r="286" spans="1:8" ht="16.5" x14ac:dyDescent="0.25">
      <c r="A286" s="145" t="s">
        <v>470</v>
      </c>
      <c r="B286" s="145"/>
      <c r="C286" s="145"/>
      <c r="D286" s="145"/>
      <c r="E286" s="145"/>
      <c r="F286" s="145"/>
      <c r="G286" s="145"/>
    </row>
    <row r="287" spans="1:8" ht="20.25" x14ac:dyDescent="0.25">
      <c r="A287" s="146" t="s">
        <v>479</v>
      </c>
      <c r="B287" s="146"/>
      <c r="C287" s="146"/>
      <c r="D287" s="146"/>
      <c r="E287" s="146"/>
      <c r="F287" s="146"/>
      <c r="G287" s="146"/>
    </row>
    <row r="288" spans="1:8" ht="16.5" x14ac:dyDescent="0.25">
      <c r="A288" s="145" t="s">
        <v>471</v>
      </c>
      <c r="B288" s="145"/>
      <c r="C288" s="145"/>
      <c r="D288" s="145"/>
      <c r="E288" s="145"/>
      <c r="F288" s="145"/>
      <c r="G288" s="145"/>
    </row>
    <row r="289" spans="1:7" ht="16.5" x14ac:dyDescent="0.25">
      <c r="A289" s="147" t="s">
        <v>472</v>
      </c>
      <c r="B289" s="145"/>
      <c r="C289" s="145"/>
      <c r="D289" s="145"/>
      <c r="E289" s="145"/>
      <c r="F289" s="145"/>
      <c r="G289" s="145"/>
    </row>
    <row r="290" spans="1:7" ht="17.25" x14ac:dyDescent="0.25">
      <c r="A290" s="143" t="s">
        <v>473</v>
      </c>
      <c r="B290" s="143"/>
      <c r="C290" s="143"/>
      <c r="D290" s="143"/>
      <c r="E290" s="143"/>
      <c r="F290" s="143"/>
      <c r="G290" s="143"/>
    </row>
  </sheetData>
  <mergeCells count="62">
    <mergeCell ref="A143:A156"/>
    <mergeCell ref="B274:B277"/>
    <mergeCell ref="B247:B254"/>
    <mergeCell ref="B256:B263"/>
    <mergeCell ref="B265:B272"/>
    <mergeCell ref="B211:B214"/>
    <mergeCell ref="B222:B237"/>
    <mergeCell ref="B216:B218"/>
    <mergeCell ref="A222:A238"/>
    <mergeCell ref="A239:A279"/>
    <mergeCell ref="B101:B103"/>
    <mergeCell ref="A61:A76"/>
    <mergeCell ref="A101:A106"/>
    <mergeCell ref="B184:B191"/>
    <mergeCell ref="B202:B209"/>
    <mergeCell ref="B143:B146"/>
    <mergeCell ref="B158:B173"/>
    <mergeCell ref="B175:B182"/>
    <mergeCell ref="B108:B123"/>
    <mergeCell ref="B125:B132"/>
    <mergeCell ref="B134:B141"/>
    <mergeCell ref="B148:B150"/>
    <mergeCell ref="B152:B154"/>
    <mergeCell ref="B194:B200"/>
    <mergeCell ref="A108:A123"/>
    <mergeCell ref="A125:A140"/>
    <mergeCell ref="B78:B85"/>
    <mergeCell ref="B87:B94"/>
    <mergeCell ref="B96:B99"/>
    <mergeCell ref="A49:A53"/>
    <mergeCell ref="B49:B53"/>
    <mergeCell ref="A55:A59"/>
    <mergeCell ref="B55:B59"/>
    <mergeCell ref="B61:B76"/>
    <mergeCell ref="A87:A93"/>
    <mergeCell ref="A96:A97"/>
    <mergeCell ref="A98:A99"/>
    <mergeCell ref="B19:B24"/>
    <mergeCell ref="B26:B28"/>
    <mergeCell ref="B39:B43"/>
    <mergeCell ref="B45:B47"/>
    <mergeCell ref="A1:C3"/>
    <mergeCell ref="B9:G9"/>
    <mergeCell ref="A11:A17"/>
    <mergeCell ref="B11:B17"/>
    <mergeCell ref="A19:A28"/>
    <mergeCell ref="A290:G290"/>
    <mergeCell ref="B5:C5"/>
    <mergeCell ref="A285:G285"/>
    <mergeCell ref="A286:G286"/>
    <mergeCell ref="A287:G287"/>
    <mergeCell ref="A288:G288"/>
    <mergeCell ref="A289:G289"/>
    <mergeCell ref="A280:G280"/>
    <mergeCell ref="A283:G283"/>
    <mergeCell ref="A284:G284"/>
    <mergeCell ref="A158:A173"/>
    <mergeCell ref="A175:A220"/>
    <mergeCell ref="A78:A84"/>
    <mergeCell ref="A39:A47"/>
    <mergeCell ref="A30:A37"/>
    <mergeCell ref="B30:B37"/>
  </mergeCells>
  <hyperlinks>
    <hyperlink ref="G6" r:id="rId1"/>
    <hyperlink ref="G7" r:id="rId2"/>
  </hyperlinks>
  <printOptions horizontalCentered="1"/>
  <pageMargins left="0.25" right="0.25" top="0.75" bottom="0.75" header="0.3" footer="0.3"/>
  <pageSetup paperSize="9" scale="72" fitToHeight="0" orientation="portrait" r:id="rId3"/>
  <headerFooter>
    <oddHeader>&amp;A</oddHeader>
    <oddFooter xml:space="preserve">&amp;L&amp;"-,полужирный"&amp;KC00000      В стоимость не входят ручки, петли и навесы!!!  &amp;R&amp;K00-029Стр. &amp;P                  </oddFooter>
  </headerFooter>
  <rowBreaks count="5" manualBreakCount="5">
    <brk id="53" max="16383" man="1"/>
    <brk id="106" max="16383" man="1"/>
    <brk id="156" max="16383" man="1"/>
    <brk id="220" max="16383" man="1"/>
    <brk id="262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showGridLines="0" showRuler="0" view="pageBreakPreview" zoomScaleSheetLayoutView="100" workbookViewId="0">
      <selection activeCell="I10" sqref="I10"/>
    </sheetView>
  </sheetViews>
  <sheetFormatPr defaultColWidth="9.140625" defaultRowHeight="15" x14ac:dyDescent="0.25"/>
  <cols>
    <col min="1" max="1" width="8.7109375" style="19" customWidth="1"/>
    <col min="2" max="2" width="20" style="1" customWidth="1"/>
    <col min="3" max="3" width="22.7109375" style="1" customWidth="1"/>
    <col min="4" max="4" width="13.7109375" style="1" customWidth="1"/>
    <col min="5" max="5" width="30.7109375" style="18" customWidth="1"/>
    <col min="6" max="6" width="2.5703125" style="13" hidden="1" customWidth="1"/>
    <col min="7" max="7" width="27.140625" style="10" customWidth="1"/>
    <col min="8" max="8" width="13.140625" style="13" hidden="1" customWidth="1"/>
    <col min="9" max="9" width="20" style="1" customWidth="1"/>
    <col min="10" max="10" width="11.140625" style="1" customWidth="1"/>
    <col min="11" max="11" width="8.140625" style="1" customWidth="1"/>
    <col min="12" max="13" width="9.5703125" style="1" customWidth="1"/>
    <col min="14" max="16384" width="9.140625" style="1"/>
  </cols>
  <sheetData>
    <row r="1" spans="1:13" ht="11.25" customHeight="1" x14ac:dyDescent="0.25">
      <c r="A1" s="157"/>
      <c r="B1" s="157"/>
      <c r="C1" s="157"/>
      <c r="D1" s="57"/>
      <c r="E1" s="58"/>
      <c r="F1" s="58"/>
      <c r="G1" s="58" t="s">
        <v>236</v>
      </c>
      <c r="H1" s="1"/>
    </row>
    <row r="2" spans="1:13" ht="11.25" customHeight="1" x14ac:dyDescent="0.25">
      <c r="A2" s="157"/>
      <c r="B2" s="157"/>
      <c r="C2" s="157"/>
      <c r="D2" s="5"/>
      <c r="E2" s="58"/>
      <c r="F2" s="58"/>
      <c r="G2" s="58" t="s">
        <v>237</v>
      </c>
      <c r="H2" s="1"/>
    </row>
    <row r="3" spans="1:13" ht="11.25" customHeight="1" x14ac:dyDescent="0.25">
      <c r="A3" s="157"/>
      <c r="B3" s="157"/>
      <c r="C3" s="157"/>
      <c r="D3" s="59"/>
      <c r="E3" s="58"/>
      <c r="F3" s="58"/>
      <c r="G3" s="58" t="s">
        <v>238</v>
      </c>
      <c r="H3" s="1"/>
    </row>
    <row r="4" spans="1:13" ht="11.25" customHeight="1" x14ac:dyDescent="0.25">
      <c r="A4" s="11"/>
      <c r="D4" s="5"/>
      <c r="E4" s="58"/>
      <c r="F4" s="58"/>
      <c r="G4" s="58" t="s">
        <v>239</v>
      </c>
      <c r="H4" s="1"/>
    </row>
    <row r="5" spans="1:13" ht="11.25" customHeight="1" x14ac:dyDescent="0.25">
      <c r="A5" s="11"/>
      <c r="D5" s="5"/>
      <c r="E5" s="58"/>
      <c r="F5" s="58"/>
      <c r="G5" s="58" t="s">
        <v>240</v>
      </c>
      <c r="H5" s="1"/>
    </row>
    <row r="6" spans="1:13" s="26" customFormat="1" ht="24" customHeight="1" x14ac:dyDescent="0.25">
      <c r="A6" s="11"/>
      <c r="B6" s="1"/>
      <c r="C6" s="1"/>
      <c r="D6" s="5"/>
      <c r="E6" s="57" t="s">
        <v>241</v>
      </c>
      <c r="F6" s="60"/>
      <c r="G6" s="88" t="s">
        <v>480</v>
      </c>
    </row>
    <row r="7" spans="1:13" s="26" customFormat="1" ht="18.75" customHeight="1" x14ac:dyDescent="0.25">
      <c r="A7" s="41"/>
      <c r="B7" s="142"/>
      <c r="C7" s="142"/>
      <c r="D7" s="142" t="s">
        <v>234</v>
      </c>
      <c r="E7" s="142"/>
      <c r="F7" s="60"/>
      <c r="G7" s="88" t="s">
        <v>481</v>
      </c>
    </row>
    <row r="8" spans="1:13" s="26" customFormat="1" ht="24" customHeight="1" x14ac:dyDescent="0.25">
      <c r="A8" s="41"/>
      <c r="B8" s="49"/>
      <c r="C8" s="51"/>
      <c r="D8" s="48"/>
      <c r="E8" s="48"/>
      <c r="F8" s="47"/>
      <c r="G8" s="46"/>
    </row>
    <row r="9" spans="1:13" ht="21" customHeight="1" x14ac:dyDescent="0.25">
      <c r="A9" s="11"/>
      <c r="B9" s="158" t="s">
        <v>590</v>
      </c>
      <c r="C9" s="158"/>
      <c r="D9" s="158"/>
      <c r="E9" s="158"/>
      <c r="F9" s="158"/>
      <c r="G9" s="158"/>
      <c r="H9" s="1"/>
    </row>
    <row r="10" spans="1:13" s="5" customFormat="1" ht="70.5" customHeight="1" x14ac:dyDescent="0.25">
      <c r="A10" s="52" t="s">
        <v>474</v>
      </c>
      <c r="B10" s="52" t="s">
        <v>227</v>
      </c>
      <c r="C10" s="52" t="s">
        <v>0</v>
      </c>
      <c r="D10" s="52" t="s">
        <v>242</v>
      </c>
      <c r="E10" s="53" t="s">
        <v>245</v>
      </c>
      <c r="F10" s="54"/>
      <c r="G10" s="53" t="s">
        <v>476</v>
      </c>
      <c r="H10" s="15"/>
      <c r="I10" s="4"/>
      <c r="J10" s="4"/>
      <c r="K10" s="4"/>
      <c r="L10" s="3"/>
      <c r="M10" s="3"/>
    </row>
    <row r="11" spans="1:13" ht="15" customHeight="1" x14ac:dyDescent="0.25">
      <c r="A11" s="166" t="s">
        <v>109</v>
      </c>
      <c r="B11" s="165"/>
      <c r="C11" s="61" t="s">
        <v>98</v>
      </c>
      <c r="D11" s="61">
        <v>150</v>
      </c>
      <c r="E11" s="81" t="s">
        <v>318</v>
      </c>
      <c r="F11" s="14">
        <f>G11-G11*H11</f>
        <v>1195</v>
      </c>
      <c r="G11" s="85">
        <v>1195</v>
      </c>
      <c r="H11" s="21">
        <f>D6*0.01</f>
        <v>0</v>
      </c>
    </row>
    <row r="12" spans="1:13" ht="15" customHeight="1" x14ac:dyDescent="0.25">
      <c r="A12" s="166"/>
      <c r="B12" s="165"/>
      <c r="C12" s="61" t="s">
        <v>99</v>
      </c>
      <c r="D12" s="61">
        <v>200</v>
      </c>
      <c r="E12" s="81" t="s">
        <v>319</v>
      </c>
      <c r="F12" s="14">
        <f t="shared" ref="F12:F76" si="0">G12-G12*H12</f>
        <v>1280</v>
      </c>
      <c r="G12" s="85">
        <v>1280</v>
      </c>
      <c r="H12" s="21">
        <f>H11</f>
        <v>0</v>
      </c>
    </row>
    <row r="13" spans="1:13" ht="15" customHeight="1" x14ac:dyDescent="0.25">
      <c r="A13" s="166"/>
      <c r="B13" s="165"/>
      <c r="C13" s="61" t="s">
        <v>100</v>
      </c>
      <c r="D13" s="61">
        <v>300</v>
      </c>
      <c r="E13" s="81" t="s">
        <v>320</v>
      </c>
      <c r="F13" s="14">
        <f t="shared" si="0"/>
        <v>1435</v>
      </c>
      <c r="G13" s="85">
        <v>1435</v>
      </c>
      <c r="H13" s="21">
        <f t="shared" ref="H13:H77" si="1">H12</f>
        <v>0</v>
      </c>
    </row>
    <row r="14" spans="1:13" ht="15" customHeight="1" x14ac:dyDescent="0.25">
      <c r="A14" s="166"/>
      <c r="B14" s="165"/>
      <c r="C14" s="61" t="s">
        <v>101</v>
      </c>
      <c r="D14" s="61">
        <v>350</v>
      </c>
      <c r="E14" s="81" t="s">
        <v>321</v>
      </c>
      <c r="F14" s="14">
        <f t="shared" si="0"/>
        <v>1520</v>
      </c>
      <c r="G14" s="85">
        <v>1520</v>
      </c>
      <c r="H14" s="21">
        <f t="shared" si="1"/>
        <v>0</v>
      </c>
    </row>
    <row r="15" spans="1:13" ht="15" customHeight="1" x14ac:dyDescent="0.25">
      <c r="A15" s="166"/>
      <c r="B15" s="165"/>
      <c r="C15" s="61" t="s">
        <v>102</v>
      </c>
      <c r="D15" s="61">
        <v>400</v>
      </c>
      <c r="E15" s="81" t="s">
        <v>322</v>
      </c>
      <c r="F15" s="14">
        <f t="shared" si="0"/>
        <v>1600</v>
      </c>
      <c r="G15" s="85">
        <v>1600</v>
      </c>
      <c r="H15" s="21">
        <f t="shared" si="1"/>
        <v>0</v>
      </c>
    </row>
    <row r="16" spans="1:13" ht="15" customHeight="1" x14ac:dyDescent="0.25">
      <c r="A16" s="166"/>
      <c r="B16" s="165"/>
      <c r="C16" s="61" t="s">
        <v>103</v>
      </c>
      <c r="D16" s="61">
        <v>450</v>
      </c>
      <c r="E16" s="81" t="s">
        <v>323</v>
      </c>
      <c r="F16" s="14">
        <f t="shared" si="0"/>
        <v>1675</v>
      </c>
      <c r="G16" s="85">
        <v>1675</v>
      </c>
      <c r="H16" s="21">
        <f t="shared" si="1"/>
        <v>0</v>
      </c>
    </row>
    <row r="17" spans="1:8" ht="15" customHeight="1" x14ac:dyDescent="0.25">
      <c r="A17" s="166"/>
      <c r="B17" s="165"/>
      <c r="C17" s="61" t="s">
        <v>104</v>
      </c>
      <c r="D17" s="61">
        <v>500</v>
      </c>
      <c r="E17" s="81" t="s">
        <v>324</v>
      </c>
      <c r="F17" s="14">
        <f t="shared" si="0"/>
        <v>1760</v>
      </c>
      <c r="G17" s="85">
        <v>1760</v>
      </c>
      <c r="H17" s="21">
        <f t="shared" si="1"/>
        <v>0</v>
      </c>
    </row>
    <row r="18" spans="1:8" ht="15" customHeight="1" x14ac:dyDescent="0.25">
      <c r="A18" s="166"/>
      <c r="B18" s="165"/>
      <c r="C18" s="61" t="s">
        <v>105</v>
      </c>
      <c r="D18" s="61">
        <v>600</v>
      </c>
      <c r="E18" s="81" t="s">
        <v>326</v>
      </c>
      <c r="F18" s="14">
        <f t="shared" si="0"/>
        <v>1840</v>
      </c>
      <c r="G18" s="85">
        <v>1840</v>
      </c>
      <c r="H18" s="21">
        <f t="shared" si="1"/>
        <v>0</v>
      </c>
    </row>
    <row r="19" spans="1:8" ht="15" customHeight="1" x14ac:dyDescent="0.25">
      <c r="A19" s="166"/>
      <c r="B19" s="165"/>
      <c r="C19" s="61" t="s">
        <v>106</v>
      </c>
      <c r="D19" s="61">
        <v>700</v>
      </c>
      <c r="E19" s="81" t="s">
        <v>328</v>
      </c>
      <c r="F19" s="14">
        <f t="shared" si="0"/>
        <v>1925</v>
      </c>
      <c r="G19" s="85">
        <v>1925</v>
      </c>
      <c r="H19" s="21">
        <f t="shared" si="1"/>
        <v>0</v>
      </c>
    </row>
    <row r="20" spans="1:8" ht="15" customHeight="1" x14ac:dyDescent="0.25">
      <c r="A20" s="166"/>
      <c r="B20" s="165"/>
      <c r="C20" s="61" t="s">
        <v>107</v>
      </c>
      <c r="D20" s="61">
        <v>800</v>
      </c>
      <c r="E20" s="81" t="s">
        <v>330</v>
      </c>
      <c r="F20" s="14">
        <f t="shared" si="0"/>
        <v>2020</v>
      </c>
      <c r="G20" s="85">
        <v>2020</v>
      </c>
      <c r="H20" s="21">
        <f t="shared" si="1"/>
        <v>0</v>
      </c>
    </row>
    <row r="21" spans="1:8" ht="15" customHeight="1" x14ac:dyDescent="0.25">
      <c r="A21" s="166"/>
      <c r="B21" s="165"/>
      <c r="C21" s="61" t="s">
        <v>108</v>
      </c>
      <c r="D21" s="61">
        <v>900</v>
      </c>
      <c r="E21" s="81" t="s">
        <v>332</v>
      </c>
      <c r="F21" s="14">
        <f t="shared" si="0"/>
        <v>2105</v>
      </c>
      <c r="G21" s="85">
        <v>2105</v>
      </c>
      <c r="H21" s="21">
        <f t="shared" si="1"/>
        <v>0</v>
      </c>
    </row>
    <row r="22" spans="1:8" ht="16.5" x14ac:dyDescent="0.25">
      <c r="A22" s="20"/>
      <c r="B22" s="7"/>
      <c r="C22" s="61"/>
      <c r="D22" s="61"/>
      <c r="E22" s="81"/>
      <c r="F22" s="14">
        <f t="shared" si="0"/>
        <v>0</v>
      </c>
      <c r="G22" s="85"/>
      <c r="H22" s="21">
        <f t="shared" si="1"/>
        <v>0</v>
      </c>
    </row>
    <row r="23" spans="1:8" ht="16.5" x14ac:dyDescent="0.25">
      <c r="A23" s="166" t="s">
        <v>184</v>
      </c>
      <c r="B23" s="165"/>
      <c r="C23" s="61" t="s">
        <v>110</v>
      </c>
      <c r="D23" s="61">
        <v>450</v>
      </c>
      <c r="E23" s="81" t="s">
        <v>323</v>
      </c>
      <c r="F23" s="14">
        <f t="shared" si="0"/>
        <v>1345</v>
      </c>
      <c r="G23" s="85">
        <v>1345</v>
      </c>
      <c r="H23" s="21">
        <f t="shared" si="1"/>
        <v>0</v>
      </c>
    </row>
    <row r="24" spans="1:8" ht="16.5" x14ac:dyDescent="0.25">
      <c r="A24" s="166"/>
      <c r="B24" s="165"/>
      <c r="C24" s="61" t="s">
        <v>111</v>
      </c>
      <c r="D24" s="61">
        <v>500</v>
      </c>
      <c r="E24" s="81" t="s">
        <v>324</v>
      </c>
      <c r="F24" s="14">
        <f t="shared" si="0"/>
        <v>1390</v>
      </c>
      <c r="G24" s="85">
        <v>1390</v>
      </c>
      <c r="H24" s="21">
        <f t="shared" si="1"/>
        <v>0</v>
      </c>
    </row>
    <row r="25" spans="1:8" ht="16.5" x14ac:dyDescent="0.25">
      <c r="A25" s="166"/>
      <c r="B25" s="165"/>
      <c r="C25" s="61" t="s">
        <v>112</v>
      </c>
      <c r="D25" s="61">
        <v>600</v>
      </c>
      <c r="E25" s="81" t="s">
        <v>326</v>
      </c>
      <c r="F25" s="14">
        <f t="shared" si="0"/>
        <v>1465</v>
      </c>
      <c r="G25" s="85">
        <v>1465</v>
      </c>
      <c r="H25" s="21">
        <f t="shared" si="1"/>
        <v>0</v>
      </c>
    </row>
    <row r="26" spans="1:8" ht="16.5" x14ac:dyDescent="0.25">
      <c r="A26" s="166"/>
      <c r="B26" s="165"/>
      <c r="C26" s="61" t="s">
        <v>113</v>
      </c>
      <c r="D26" s="61">
        <v>800</v>
      </c>
      <c r="E26" s="81" t="s">
        <v>330</v>
      </c>
      <c r="F26" s="14">
        <f t="shared" si="0"/>
        <v>1630</v>
      </c>
      <c r="G26" s="85">
        <v>1630</v>
      </c>
      <c r="H26" s="21">
        <f t="shared" si="1"/>
        <v>0</v>
      </c>
    </row>
    <row r="27" spans="1:8" ht="16.5" x14ac:dyDescent="0.25">
      <c r="A27" s="166"/>
      <c r="B27" s="165"/>
      <c r="C27" s="61" t="s">
        <v>114</v>
      </c>
      <c r="D27" s="61">
        <v>900</v>
      </c>
      <c r="E27" s="81" t="s">
        <v>332</v>
      </c>
      <c r="F27" s="14">
        <f t="shared" si="0"/>
        <v>1720</v>
      </c>
      <c r="G27" s="85">
        <v>1720</v>
      </c>
      <c r="H27" s="21">
        <f t="shared" si="1"/>
        <v>0</v>
      </c>
    </row>
    <row r="28" spans="1:8" ht="16.5" x14ac:dyDescent="0.25">
      <c r="A28" s="20"/>
      <c r="B28" s="7"/>
      <c r="C28" s="61"/>
      <c r="D28" s="61"/>
      <c r="E28" s="81"/>
      <c r="F28" s="14">
        <f t="shared" si="0"/>
        <v>0</v>
      </c>
      <c r="G28" s="85"/>
      <c r="H28" s="21">
        <f t="shared" si="1"/>
        <v>0</v>
      </c>
    </row>
    <row r="29" spans="1:8" ht="16.5" x14ac:dyDescent="0.25">
      <c r="A29" s="166" t="s">
        <v>185</v>
      </c>
      <c r="B29" s="165"/>
      <c r="C29" s="61" t="s">
        <v>115</v>
      </c>
      <c r="D29" s="61">
        <v>300</v>
      </c>
      <c r="E29" s="81" t="s">
        <v>482</v>
      </c>
      <c r="F29" s="14">
        <f t="shared" si="0"/>
        <v>2020</v>
      </c>
      <c r="G29" s="85">
        <v>2020</v>
      </c>
      <c r="H29" s="21">
        <f t="shared" si="1"/>
        <v>0</v>
      </c>
    </row>
    <row r="30" spans="1:8" ht="16.5" x14ac:dyDescent="0.25">
      <c r="A30" s="166"/>
      <c r="B30" s="165"/>
      <c r="C30" s="61" t="s">
        <v>116</v>
      </c>
      <c r="D30" s="61">
        <v>350</v>
      </c>
      <c r="E30" s="81" t="s">
        <v>483</v>
      </c>
      <c r="F30" s="14">
        <f t="shared" si="0"/>
        <v>2135</v>
      </c>
      <c r="G30" s="85">
        <v>2135</v>
      </c>
      <c r="H30" s="21">
        <f t="shared" si="1"/>
        <v>0</v>
      </c>
    </row>
    <row r="31" spans="1:8" ht="16.5" x14ac:dyDescent="0.25">
      <c r="A31" s="166"/>
      <c r="B31" s="165"/>
      <c r="C31" s="61" t="s">
        <v>117</v>
      </c>
      <c r="D31" s="61">
        <v>400</v>
      </c>
      <c r="E31" s="81" t="s">
        <v>484</v>
      </c>
      <c r="F31" s="14">
        <f t="shared" si="0"/>
        <v>2245</v>
      </c>
      <c r="G31" s="85">
        <v>2245</v>
      </c>
      <c r="H31" s="21">
        <f t="shared" si="1"/>
        <v>0</v>
      </c>
    </row>
    <row r="32" spans="1:8" ht="16.5" x14ac:dyDescent="0.25">
      <c r="A32" s="166"/>
      <c r="B32" s="165"/>
      <c r="C32" s="61" t="s">
        <v>118</v>
      </c>
      <c r="D32" s="61">
        <v>450</v>
      </c>
      <c r="E32" s="81" t="s">
        <v>485</v>
      </c>
      <c r="F32" s="14">
        <f t="shared" si="0"/>
        <v>2360</v>
      </c>
      <c r="G32" s="85">
        <v>2360</v>
      </c>
      <c r="H32" s="21">
        <f t="shared" si="1"/>
        <v>0</v>
      </c>
    </row>
    <row r="33" spans="1:8" ht="16.5" x14ac:dyDescent="0.25">
      <c r="A33" s="166"/>
      <c r="B33" s="165"/>
      <c r="C33" s="61" t="s">
        <v>119</v>
      </c>
      <c r="D33" s="61">
        <v>500</v>
      </c>
      <c r="E33" s="81" t="s">
        <v>486</v>
      </c>
      <c r="F33" s="14">
        <f t="shared" si="0"/>
        <v>2470</v>
      </c>
      <c r="G33" s="85">
        <v>2470</v>
      </c>
      <c r="H33" s="21">
        <f t="shared" si="1"/>
        <v>0</v>
      </c>
    </row>
    <row r="34" spans="1:8" ht="16.5" x14ac:dyDescent="0.25">
      <c r="A34" s="166"/>
      <c r="B34" s="165"/>
      <c r="C34" s="61" t="s">
        <v>120</v>
      </c>
      <c r="D34" s="61">
        <v>600</v>
      </c>
      <c r="E34" s="81" t="s">
        <v>487</v>
      </c>
      <c r="F34" s="14">
        <f t="shared" si="0"/>
        <v>2695</v>
      </c>
      <c r="G34" s="85">
        <v>2695</v>
      </c>
      <c r="H34" s="21">
        <f t="shared" si="1"/>
        <v>0</v>
      </c>
    </row>
    <row r="35" spans="1:8" ht="16.5" x14ac:dyDescent="0.25">
      <c r="A35" s="166"/>
      <c r="B35" s="165"/>
      <c r="C35" s="61" t="s">
        <v>121</v>
      </c>
      <c r="D35" s="61">
        <v>700</v>
      </c>
      <c r="E35" s="81" t="s">
        <v>488</v>
      </c>
      <c r="F35" s="14">
        <f t="shared" si="0"/>
        <v>2920</v>
      </c>
      <c r="G35" s="85">
        <v>2920</v>
      </c>
      <c r="H35" s="21">
        <f t="shared" si="1"/>
        <v>0</v>
      </c>
    </row>
    <row r="36" spans="1:8" ht="16.5" x14ac:dyDescent="0.25">
      <c r="A36" s="166"/>
      <c r="B36" s="165"/>
      <c r="C36" s="61" t="s">
        <v>122</v>
      </c>
      <c r="D36" s="61">
        <v>800</v>
      </c>
      <c r="E36" s="81" t="s">
        <v>489</v>
      </c>
      <c r="F36" s="14">
        <f t="shared" si="0"/>
        <v>3145</v>
      </c>
      <c r="G36" s="85">
        <v>3145</v>
      </c>
      <c r="H36" s="21">
        <f t="shared" si="1"/>
        <v>0</v>
      </c>
    </row>
    <row r="37" spans="1:8" ht="16.5" x14ac:dyDescent="0.25">
      <c r="A37" s="166"/>
      <c r="B37" s="165"/>
      <c r="C37" s="61" t="s">
        <v>123</v>
      </c>
      <c r="D37" s="61">
        <v>900</v>
      </c>
      <c r="E37" s="81" t="s">
        <v>490</v>
      </c>
      <c r="F37" s="14">
        <f t="shared" si="0"/>
        <v>3370</v>
      </c>
      <c r="G37" s="85">
        <v>3370</v>
      </c>
      <c r="H37" s="21">
        <f t="shared" si="1"/>
        <v>0</v>
      </c>
    </row>
    <row r="38" spans="1:8" ht="16.5" x14ac:dyDescent="0.25">
      <c r="A38" s="20"/>
      <c r="B38" s="7"/>
      <c r="C38" s="61"/>
      <c r="D38" s="61"/>
      <c r="E38" s="81"/>
      <c r="F38" s="14">
        <f t="shared" si="0"/>
        <v>0</v>
      </c>
      <c r="G38" s="85"/>
      <c r="H38" s="21">
        <f t="shared" si="1"/>
        <v>0</v>
      </c>
    </row>
    <row r="39" spans="1:8" ht="16.5" x14ac:dyDescent="0.25">
      <c r="A39" s="166" t="s">
        <v>186</v>
      </c>
      <c r="B39" s="165"/>
      <c r="C39" s="61" t="s">
        <v>124</v>
      </c>
      <c r="D39" s="61">
        <v>300</v>
      </c>
      <c r="E39" s="81" t="s">
        <v>491</v>
      </c>
      <c r="F39" s="14">
        <f t="shared" si="0"/>
        <v>2195</v>
      </c>
      <c r="G39" s="85">
        <v>2195</v>
      </c>
      <c r="H39" s="21">
        <f t="shared" si="1"/>
        <v>0</v>
      </c>
    </row>
    <row r="40" spans="1:8" ht="16.5" x14ac:dyDescent="0.25">
      <c r="A40" s="166"/>
      <c r="B40" s="165"/>
      <c r="C40" s="61" t="s">
        <v>125</v>
      </c>
      <c r="D40" s="61">
        <v>350</v>
      </c>
      <c r="E40" s="81" t="s">
        <v>492</v>
      </c>
      <c r="F40" s="14">
        <f t="shared" si="0"/>
        <v>2330</v>
      </c>
      <c r="G40" s="85">
        <v>2330</v>
      </c>
      <c r="H40" s="21">
        <f t="shared" si="1"/>
        <v>0</v>
      </c>
    </row>
    <row r="41" spans="1:8" ht="16.5" x14ac:dyDescent="0.25">
      <c r="A41" s="166"/>
      <c r="B41" s="165"/>
      <c r="C41" s="61" t="s">
        <v>126</v>
      </c>
      <c r="D41" s="61">
        <v>400</v>
      </c>
      <c r="E41" s="81" t="s">
        <v>493</v>
      </c>
      <c r="F41" s="14">
        <f t="shared" si="0"/>
        <v>2455</v>
      </c>
      <c r="G41" s="85">
        <v>2455</v>
      </c>
      <c r="H41" s="21">
        <f t="shared" si="1"/>
        <v>0</v>
      </c>
    </row>
    <row r="42" spans="1:8" ht="16.5" x14ac:dyDescent="0.25">
      <c r="A42" s="166"/>
      <c r="B42" s="165"/>
      <c r="C42" s="61" t="s">
        <v>127</v>
      </c>
      <c r="D42" s="61">
        <v>450</v>
      </c>
      <c r="E42" s="81" t="s">
        <v>494</v>
      </c>
      <c r="F42" s="14">
        <f t="shared" si="0"/>
        <v>2585</v>
      </c>
      <c r="G42" s="85">
        <v>2585</v>
      </c>
      <c r="H42" s="21">
        <f t="shared" si="1"/>
        <v>0</v>
      </c>
    </row>
    <row r="43" spans="1:8" ht="16.5" x14ac:dyDescent="0.25">
      <c r="A43" s="166"/>
      <c r="B43" s="165"/>
      <c r="C43" s="61" t="s">
        <v>128</v>
      </c>
      <c r="D43" s="61">
        <v>500</v>
      </c>
      <c r="E43" s="81" t="s">
        <v>495</v>
      </c>
      <c r="F43" s="14">
        <f t="shared" si="0"/>
        <v>2710</v>
      </c>
      <c r="G43" s="85">
        <v>2710</v>
      </c>
      <c r="H43" s="21">
        <f t="shared" si="1"/>
        <v>0</v>
      </c>
    </row>
    <row r="44" spans="1:8" ht="16.5" x14ac:dyDescent="0.25">
      <c r="A44" s="166"/>
      <c r="B44" s="165"/>
      <c r="C44" s="61" t="s">
        <v>129</v>
      </c>
      <c r="D44" s="61">
        <v>600</v>
      </c>
      <c r="E44" s="81" t="s">
        <v>496</v>
      </c>
      <c r="F44" s="14">
        <f t="shared" si="0"/>
        <v>2975</v>
      </c>
      <c r="G44" s="85">
        <v>2975</v>
      </c>
      <c r="H44" s="21">
        <f t="shared" si="1"/>
        <v>0</v>
      </c>
    </row>
    <row r="45" spans="1:8" ht="16.5" x14ac:dyDescent="0.25">
      <c r="A45" s="166"/>
      <c r="B45" s="165"/>
      <c r="C45" s="61" t="s">
        <v>130</v>
      </c>
      <c r="D45" s="61">
        <v>700</v>
      </c>
      <c r="E45" s="81" t="s">
        <v>497</v>
      </c>
      <c r="F45" s="14">
        <f t="shared" si="0"/>
        <v>3230</v>
      </c>
      <c r="G45" s="85">
        <v>3230</v>
      </c>
      <c r="H45" s="21">
        <f t="shared" si="1"/>
        <v>0</v>
      </c>
    </row>
    <row r="46" spans="1:8" ht="16.5" x14ac:dyDescent="0.25">
      <c r="A46" s="166"/>
      <c r="B46" s="165"/>
      <c r="C46" s="61" t="s">
        <v>131</v>
      </c>
      <c r="D46" s="61">
        <v>800</v>
      </c>
      <c r="E46" s="81" t="s">
        <v>498</v>
      </c>
      <c r="F46" s="14">
        <f t="shared" si="0"/>
        <v>3490</v>
      </c>
      <c r="G46" s="85">
        <v>3490</v>
      </c>
      <c r="H46" s="21">
        <f t="shared" si="1"/>
        <v>0</v>
      </c>
    </row>
    <row r="47" spans="1:8" ht="16.5" x14ac:dyDescent="0.25">
      <c r="A47" s="166"/>
      <c r="B47" s="165"/>
      <c r="C47" s="61" t="s">
        <v>132</v>
      </c>
      <c r="D47" s="61">
        <v>900</v>
      </c>
      <c r="E47" s="81" t="s">
        <v>499</v>
      </c>
      <c r="F47" s="14">
        <f t="shared" si="0"/>
        <v>3745</v>
      </c>
      <c r="G47" s="85">
        <v>3745</v>
      </c>
      <c r="H47" s="21">
        <f t="shared" si="1"/>
        <v>0</v>
      </c>
    </row>
    <row r="48" spans="1:8" ht="16.5" x14ac:dyDescent="0.25">
      <c r="A48" s="20"/>
      <c r="B48" s="7"/>
      <c r="C48" s="61"/>
      <c r="D48" s="61"/>
      <c r="E48" s="81"/>
      <c r="F48" s="14">
        <f t="shared" si="0"/>
        <v>0</v>
      </c>
      <c r="G48" s="85"/>
      <c r="H48" s="21">
        <f t="shared" si="1"/>
        <v>0</v>
      </c>
    </row>
    <row r="49" spans="1:8" ht="16.5" x14ac:dyDescent="0.25">
      <c r="A49" s="166" t="s">
        <v>187</v>
      </c>
      <c r="B49" s="165"/>
      <c r="C49" s="61" t="s">
        <v>133</v>
      </c>
      <c r="D49" s="61">
        <v>300</v>
      </c>
      <c r="E49" s="81" t="s">
        <v>500</v>
      </c>
      <c r="F49" s="14">
        <f t="shared" si="0"/>
        <v>2165</v>
      </c>
      <c r="G49" s="85">
        <v>2165</v>
      </c>
      <c r="H49" s="21">
        <f t="shared" si="1"/>
        <v>0</v>
      </c>
    </row>
    <row r="50" spans="1:8" ht="16.5" x14ac:dyDescent="0.25">
      <c r="A50" s="166"/>
      <c r="B50" s="165"/>
      <c r="C50" s="61" t="s">
        <v>134</v>
      </c>
      <c r="D50" s="61">
        <v>350</v>
      </c>
      <c r="E50" s="81" t="s">
        <v>501</v>
      </c>
      <c r="F50" s="14">
        <f t="shared" si="0"/>
        <v>2300</v>
      </c>
      <c r="G50" s="85">
        <v>2300</v>
      </c>
      <c r="H50" s="21">
        <f t="shared" si="1"/>
        <v>0</v>
      </c>
    </row>
    <row r="51" spans="1:8" ht="16.5" x14ac:dyDescent="0.25">
      <c r="A51" s="166"/>
      <c r="B51" s="165"/>
      <c r="C51" s="61" t="s">
        <v>135</v>
      </c>
      <c r="D51" s="61">
        <v>400</v>
      </c>
      <c r="E51" s="81" t="s">
        <v>502</v>
      </c>
      <c r="F51" s="14">
        <f t="shared" si="0"/>
        <v>2425</v>
      </c>
      <c r="G51" s="85">
        <v>2425</v>
      </c>
      <c r="H51" s="21">
        <f t="shared" si="1"/>
        <v>0</v>
      </c>
    </row>
    <row r="52" spans="1:8" ht="16.5" x14ac:dyDescent="0.25">
      <c r="A52" s="166"/>
      <c r="B52" s="165"/>
      <c r="C52" s="61" t="s">
        <v>136</v>
      </c>
      <c r="D52" s="61">
        <v>450</v>
      </c>
      <c r="E52" s="81" t="s">
        <v>503</v>
      </c>
      <c r="F52" s="14">
        <f t="shared" si="0"/>
        <v>2560</v>
      </c>
      <c r="G52" s="85">
        <v>2560</v>
      </c>
      <c r="H52" s="21">
        <f t="shared" si="1"/>
        <v>0</v>
      </c>
    </row>
    <row r="53" spans="1:8" ht="16.5" x14ac:dyDescent="0.25">
      <c r="A53" s="166"/>
      <c r="B53" s="165"/>
      <c r="C53" s="61" t="s">
        <v>137</v>
      </c>
      <c r="D53" s="61">
        <v>500</v>
      </c>
      <c r="E53" s="81" t="s">
        <v>504</v>
      </c>
      <c r="F53" s="14">
        <f t="shared" si="0"/>
        <v>2690</v>
      </c>
      <c r="G53" s="85">
        <v>2690</v>
      </c>
      <c r="H53" s="21">
        <f t="shared" si="1"/>
        <v>0</v>
      </c>
    </row>
    <row r="54" spans="1:8" ht="16.5" x14ac:dyDescent="0.25">
      <c r="A54" s="166"/>
      <c r="B54" s="165"/>
      <c r="C54" s="61" t="s">
        <v>138</v>
      </c>
      <c r="D54" s="61">
        <v>600</v>
      </c>
      <c r="E54" s="81" t="s">
        <v>505</v>
      </c>
      <c r="F54" s="14">
        <f t="shared" si="0"/>
        <v>2950</v>
      </c>
      <c r="G54" s="85">
        <v>2950</v>
      </c>
      <c r="H54" s="21">
        <f t="shared" si="1"/>
        <v>0</v>
      </c>
    </row>
    <row r="55" spans="1:8" ht="16.5" x14ac:dyDescent="0.25">
      <c r="A55" s="166"/>
      <c r="B55" s="165"/>
      <c r="C55" s="61" t="s">
        <v>139</v>
      </c>
      <c r="D55" s="61">
        <v>700</v>
      </c>
      <c r="E55" s="81" t="s">
        <v>506</v>
      </c>
      <c r="F55" s="14">
        <f t="shared" si="0"/>
        <v>3220</v>
      </c>
      <c r="G55" s="85">
        <v>3220</v>
      </c>
      <c r="H55" s="21">
        <f t="shared" si="1"/>
        <v>0</v>
      </c>
    </row>
    <row r="56" spans="1:8" ht="16.5" x14ac:dyDescent="0.25">
      <c r="A56" s="166"/>
      <c r="B56" s="165"/>
      <c r="C56" s="61" t="s">
        <v>140</v>
      </c>
      <c r="D56" s="61">
        <v>800</v>
      </c>
      <c r="E56" s="81" t="s">
        <v>507</v>
      </c>
      <c r="F56" s="14">
        <f t="shared" si="0"/>
        <v>3490</v>
      </c>
      <c r="G56" s="85">
        <v>3490</v>
      </c>
      <c r="H56" s="21">
        <f t="shared" si="1"/>
        <v>0</v>
      </c>
    </row>
    <row r="57" spans="1:8" ht="16.5" x14ac:dyDescent="0.25">
      <c r="A57" s="166"/>
      <c r="B57" s="165"/>
      <c r="C57" s="61" t="s">
        <v>141</v>
      </c>
      <c r="D57" s="61">
        <v>900</v>
      </c>
      <c r="E57" s="81" t="s">
        <v>508</v>
      </c>
      <c r="F57" s="14">
        <f t="shared" si="0"/>
        <v>3760</v>
      </c>
      <c r="G57" s="85">
        <v>3760</v>
      </c>
      <c r="H57" s="21">
        <f t="shared" si="1"/>
        <v>0</v>
      </c>
    </row>
    <row r="58" spans="1:8" ht="16.5" x14ac:dyDescent="0.25">
      <c r="A58" s="44"/>
      <c r="B58" s="43"/>
      <c r="C58" s="61"/>
      <c r="D58" s="61"/>
      <c r="E58" s="81"/>
      <c r="F58" s="14"/>
      <c r="G58" s="85"/>
      <c r="H58" s="21"/>
    </row>
    <row r="59" spans="1:8" ht="16.5" x14ac:dyDescent="0.25">
      <c r="A59" s="166" t="s">
        <v>188</v>
      </c>
      <c r="B59" s="165"/>
      <c r="C59" s="61" t="s">
        <v>142</v>
      </c>
      <c r="D59" s="61">
        <v>300</v>
      </c>
      <c r="E59" s="81" t="s">
        <v>509</v>
      </c>
      <c r="F59" s="14">
        <f t="shared" si="0"/>
        <v>1765</v>
      </c>
      <c r="G59" s="85">
        <v>1765</v>
      </c>
      <c r="H59" s="21">
        <f>H57</f>
        <v>0</v>
      </c>
    </row>
    <row r="60" spans="1:8" ht="16.5" x14ac:dyDescent="0.25">
      <c r="A60" s="166"/>
      <c r="B60" s="165"/>
      <c r="C60" s="61" t="s">
        <v>143</v>
      </c>
      <c r="D60" s="61">
        <v>350</v>
      </c>
      <c r="E60" s="81" t="s">
        <v>510</v>
      </c>
      <c r="F60" s="14">
        <f t="shared" si="0"/>
        <v>1895</v>
      </c>
      <c r="G60" s="85">
        <v>1895</v>
      </c>
      <c r="H60" s="21">
        <f t="shared" si="1"/>
        <v>0</v>
      </c>
    </row>
    <row r="61" spans="1:8" ht="16.5" x14ac:dyDescent="0.25">
      <c r="A61" s="166"/>
      <c r="B61" s="165"/>
      <c r="C61" s="61" t="s">
        <v>144</v>
      </c>
      <c r="D61" s="61">
        <v>400</v>
      </c>
      <c r="E61" s="81" t="s">
        <v>511</v>
      </c>
      <c r="F61" s="14">
        <f t="shared" si="0"/>
        <v>2020</v>
      </c>
      <c r="G61" s="85">
        <v>2020</v>
      </c>
      <c r="H61" s="21">
        <f t="shared" si="1"/>
        <v>0</v>
      </c>
    </row>
    <row r="62" spans="1:8" ht="16.5" x14ac:dyDescent="0.25">
      <c r="A62" s="166"/>
      <c r="B62" s="165"/>
      <c r="C62" s="61" t="s">
        <v>145</v>
      </c>
      <c r="D62" s="61">
        <v>450</v>
      </c>
      <c r="E62" s="81" t="s">
        <v>512</v>
      </c>
      <c r="F62" s="14">
        <f t="shared" si="0"/>
        <v>2155</v>
      </c>
      <c r="G62" s="85">
        <v>2155</v>
      </c>
      <c r="H62" s="21">
        <f t="shared" si="1"/>
        <v>0</v>
      </c>
    </row>
    <row r="63" spans="1:8" ht="16.5" x14ac:dyDescent="0.25">
      <c r="A63" s="166"/>
      <c r="B63" s="165"/>
      <c r="C63" s="61" t="s">
        <v>146</v>
      </c>
      <c r="D63" s="61">
        <v>500</v>
      </c>
      <c r="E63" s="81" t="s">
        <v>513</v>
      </c>
      <c r="F63" s="14">
        <f t="shared" si="0"/>
        <v>2285</v>
      </c>
      <c r="G63" s="85">
        <v>2285</v>
      </c>
      <c r="H63" s="21">
        <f t="shared" si="1"/>
        <v>0</v>
      </c>
    </row>
    <row r="64" spans="1:8" ht="16.5" x14ac:dyDescent="0.25">
      <c r="A64" s="166"/>
      <c r="B64" s="165"/>
      <c r="C64" s="61" t="s">
        <v>147</v>
      </c>
      <c r="D64" s="61">
        <v>600</v>
      </c>
      <c r="E64" s="81" t="s">
        <v>514</v>
      </c>
      <c r="F64" s="14">
        <f t="shared" si="0"/>
        <v>2540</v>
      </c>
      <c r="G64" s="85">
        <v>2540</v>
      </c>
      <c r="H64" s="21">
        <f t="shared" si="1"/>
        <v>0</v>
      </c>
    </row>
    <row r="65" spans="1:8" ht="16.5" x14ac:dyDescent="0.25">
      <c r="A65" s="166"/>
      <c r="B65" s="165"/>
      <c r="C65" s="61" t="s">
        <v>148</v>
      </c>
      <c r="D65" s="61">
        <v>700</v>
      </c>
      <c r="E65" s="81" t="s">
        <v>515</v>
      </c>
      <c r="F65" s="14">
        <f t="shared" si="0"/>
        <v>2795</v>
      </c>
      <c r="G65" s="85">
        <v>2795</v>
      </c>
      <c r="H65" s="21">
        <f t="shared" si="1"/>
        <v>0</v>
      </c>
    </row>
    <row r="66" spans="1:8" ht="16.5" x14ac:dyDescent="0.25">
      <c r="A66" s="166"/>
      <c r="B66" s="165"/>
      <c r="C66" s="61" t="s">
        <v>149</v>
      </c>
      <c r="D66" s="61">
        <v>800</v>
      </c>
      <c r="E66" s="81" t="s">
        <v>516</v>
      </c>
      <c r="F66" s="14">
        <f t="shared" si="0"/>
        <v>3050</v>
      </c>
      <c r="G66" s="85">
        <v>3050</v>
      </c>
      <c r="H66" s="21">
        <f t="shared" si="1"/>
        <v>0</v>
      </c>
    </row>
    <row r="67" spans="1:8" ht="16.5" x14ac:dyDescent="0.25">
      <c r="A67" s="166"/>
      <c r="B67" s="165"/>
      <c r="C67" s="61" t="s">
        <v>150</v>
      </c>
      <c r="D67" s="61">
        <v>900</v>
      </c>
      <c r="E67" s="81" t="s">
        <v>517</v>
      </c>
      <c r="F67" s="14">
        <f t="shared" si="0"/>
        <v>3310</v>
      </c>
      <c r="G67" s="85">
        <v>3310</v>
      </c>
      <c r="H67" s="21">
        <f t="shared" si="1"/>
        <v>0</v>
      </c>
    </row>
    <row r="68" spans="1:8" ht="16.5" x14ac:dyDescent="0.25">
      <c r="A68" s="20"/>
      <c r="B68" s="7"/>
      <c r="C68" s="61"/>
      <c r="D68" s="61"/>
      <c r="E68" s="81"/>
      <c r="F68" s="14">
        <f t="shared" si="0"/>
        <v>0</v>
      </c>
      <c r="G68" s="85"/>
      <c r="H68" s="21">
        <f t="shared" si="1"/>
        <v>0</v>
      </c>
    </row>
    <row r="69" spans="1:8" ht="16.5" x14ac:dyDescent="0.25">
      <c r="A69" s="170" t="s">
        <v>189</v>
      </c>
      <c r="B69" s="167"/>
      <c r="C69" s="61" t="s">
        <v>151</v>
      </c>
      <c r="D69" s="61">
        <v>600</v>
      </c>
      <c r="E69" s="81" t="s">
        <v>518</v>
      </c>
      <c r="F69" s="14">
        <f t="shared" si="0"/>
        <v>2675</v>
      </c>
      <c r="G69" s="85">
        <v>2675</v>
      </c>
      <c r="H69" s="21">
        <f t="shared" si="1"/>
        <v>0</v>
      </c>
    </row>
    <row r="70" spans="1:8" ht="16.5" x14ac:dyDescent="0.25">
      <c r="A70" s="171"/>
      <c r="B70" s="168"/>
      <c r="C70" s="61" t="s">
        <v>152</v>
      </c>
      <c r="D70" s="61">
        <v>700</v>
      </c>
      <c r="E70" s="81" t="s">
        <v>519</v>
      </c>
      <c r="F70" s="14">
        <f t="shared" si="0"/>
        <v>2935</v>
      </c>
      <c r="G70" s="85">
        <v>2935</v>
      </c>
      <c r="H70" s="21">
        <f t="shared" si="1"/>
        <v>0</v>
      </c>
    </row>
    <row r="71" spans="1:8" ht="16.5" x14ac:dyDescent="0.25">
      <c r="A71" s="171"/>
      <c r="B71" s="168"/>
      <c r="C71" s="61" t="s">
        <v>153</v>
      </c>
      <c r="D71" s="61">
        <v>800</v>
      </c>
      <c r="E71" s="81" t="s">
        <v>520</v>
      </c>
      <c r="F71" s="14">
        <f t="shared" si="0"/>
        <v>3190</v>
      </c>
      <c r="G71" s="85">
        <v>3190</v>
      </c>
      <c r="H71" s="21">
        <f t="shared" si="1"/>
        <v>0</v>
      </c>
    </row>
    <row r="72" spans="1:8" ht="16.5" x14ac:dyDescent="0.25">
      <c r="A72" s="171"/>
      <c r="B72" s="168"/>
      <c r="C72" s="61" t="s">
        <v>154</v>
      </c>
      <c r="D72" s="61">
        <v>900</v>
      </c>
      <c r="E72" s="81" t="s">
        <v>521</v>
      </c>
      <c r="F72" s="14">
        <f t="shared" si="0"/>
        <v>3445</v>
      </c>
      <c r="G72" s="85">
        <v>3445</v>
      </c>
      <c r="H72" s="21">
        <f t="shared" si="1"/>
        <v>0</v>
      </c>
    </row>
    <row r="73" spans="1:8" ht="16.5" hidden="1" x14ac:dyDescent="0.25">
      <c r="A73" s="172"/>
      <c r="B73" s="169"/>
      <c r="C73" s="61"/>
      <c r="D73" s="61"/>
      <c r="E73" s="81"/>
      <c r="F73" s="14"/>
      <c r="G73" s="85"/>
      <c r="H73" s="21">
        <f t="shared" si="1"/>
        <v>0</v>
      </c>
    </row>
    <row r="74" spans="1:8" ht="16.5" x14ac:dyDescent="0.25">
      <c r="A74" s="20"/>
      <c r="B74" s="7"/>
      <c r="C74" s="61"/>
      <c r="D74" s="61"/>
      <c r="E74" s="81"/>
      <c r="F74" s="14">
        <f t="shared" si="0"/>
        <v>0</v>
      </c>
      <c r="G74" s="85"/>
      <c r="H74" s="21">
        <f t="shared" si="1"/>
        <v>0</v>
      </c>
    </row>
    <row r="75" spans="1:8" ht="16.5" x14ac:dyDescent="0.25">
      <c r="A75" s="170" t="s">
        <v>190</v>
      </c>
      <c r="B75" s="167"/>
      <c r="C75" s="61" t="s">
        <v>155</v>
      </c>
      <c r="D75" s="61">
        <v>300</v>
      </c>
      <c r="E75" s="81" t="s">
        <v>522</v>
      </c>
      <c r="F75" s="14">
        <f t="shared" si="0"/>
        <v>2095</v>
      </c>
      <c r="G75" s="85">
        <v>2095</v>
      </c>
      <c r="H75" s="21">
        <f t="shared" si="1"/>
        <v>0</v>
      </c>
    </row>
    <row r="76" spans="1:8" ht="16.5" x14ac:dyDescent="0.25">
      <c r="A76" s="171"/>
      <c r="B76" s="168"/>
      <c r="C76" s="61" t="s">
        <v>156</v>
      </c>
      <c r="D76" s="61">
        <v>350</v>
      </c>
      <c r="E76" s="81" t="s">
        <v>523</v>
      </c>
      <c r="F76" s="14">
        <f t="shared" si="0"/>
        <v>2225</v>
      </c>
      <c r="G76" s="85">
        <v>2225</v>
      </c>
      <c r="H76" s="21">
        <f t="shared" si="1"/>
        <v>0</v>
      </c>
    </row>
    <row r="77" spans="1:8" ht="16.5" x14ac:dyDescent="0.25">
      <c r="A77" s="171"/>
      <c r="B77" s="168"/>
      <c r="C77" s="61" t="s">
        <v>157</v>
      </c>
      <c r="D77" s="61">
        <v>400</v>
      </c>
      <c r="E77" s="81" t="s">
        <v>524</v>
      </c>
      <c r="F77" s="14">
        <f t="shared" ref="F77:F110" si="2">G77-G77*H77</f>
        <v>2350</v>
      </c>
      <c r="G77" s="85">
        <v>2350</v>
      </c>
      <c r="H77" s="21">
        <f t="shared" si="1"/>
        <v>0</v>
      </c>
    </row>
    <row r="78" spans="1:8" ht="16.5" x14ac:dyDescent="0.25">
      <c r="A78" s="171"/>
      <c r="B78" s="168"/>
      <c r="C78" s="61" t="s">
        <v>158</v>
      </c>
      <c r="D78" s="61">
        <v>450</v>
      </c>
      <c r="E78" s="81" t="s">
        <v>525</v>
      </c>
      <c r="F78" s="14">
        <f t="shared" si="2"/>
        <v>2480</v>
      </c>
      <c r="G78" s="85">
        <v>2480</v>
      </c>
      <c r="H78" s="21">
        <f t="shared" ref="H78:H110" si="3">H77</f>
        <v>0</v>
      </c>
    </row>
    <row r="79" spans="1:8" ht="16.5" x14ac:dyDescent="0.25">
      <c r="A79" s="171"/>
      <c r="B79" s="168"/>
      <c r="C79" s="61" t="s">
        <v>159</v>
      </c>
      <c r="D79" s="61">
        <v>500</v>
      </c>
      <c r="E79" s="81" t="s">
        <v>526</v>
      </c>
      <c r="F79" s="14">
        <f t="shared" si="2"/>
        <v>2605</v>
      </c>
      <c r="G79" s="85">
        <v>2605</v>
      </c>
      <c r="H79" s="21">
        <f t="shared" si="3"/>
        <v>0</v>
      </c>
    </row>
    <row r="80" spans="1:8" ht="16.5" x14ac:dyDescent="0.25">
      <c r="A80" s="171"/>
      <c r="B80" s="168"/>
      <c r="C80" s="61" t="s">
        <v>160</v>
      </c>
      <c r="D80" s="61">
        <v>600</v>
      </c>
      <c r="E80" s="81" t="s">
        <v>527</v>
      </c>
      <c r="F80" s="14">
        <f t="shared" si="2"/>
        <v>2860</v>
      </c>
      <c r="G80" s="85">
        <v>2860</v>
      </c>
      <c r="H80" s="21">
        <f t="shared" si="3"/>
        <v>0</v>
      </c>
    </row>
    <row r="81" spans="1:8" ht="16.5" x14ac:dyDescent="0.25">
      <c r="A81" s="171"/>
      <c r="B81" s="168"/>
      <c r="C81" s="61" t="s">
        <v>161</v>
      </c>
      <c r="D81" s="61">
        <v>700</v>
      </c>
      <c r="E81" s="81" t="s">
        <v>528</v>
      </c>
      <c r="F81" s="14">
        <f t="shared" si="2"/>
        <v>3115</v>
      </c>
      <c r="G81" s="85">
        <v>3115</v>
      </c>
      <c r="H81" s="21">
        <f t="shared" si="3"/>
        <v>0</v>
      </c>
    </row>
    <row r="82" spans="1:8" ht="16.5" x14ac:dyDescent="0.25">
      <c r="A82" s="171"/>
      <c r="B82" s="168"/>
      <c r="C82" s="61" t="s">
        <v>162</v>
      </c>
      <c r="D82" s="61">
        <v>800</v>
      </c>
      <c r="E82" s="81" t="s">
        <v>529</v>
      </c>
      <c r="F82" s="14">
        <f t="shared" si="2"/>
        <v>3370</v>
      </c>
      <c r="G82" s="85">
        <v>3370</v>
      </c>
      <c r="H82" s="21">
        <f t="shared" si="3"/>
        <v>0</v>
      </c>
    </row>
    <row r="83" spans="1:8" ht="16.5" x14ac:dyDescent="0.25">
      <c r="A83" s="172"/>
      <c r="B83" s="169"/>
      <c r="C83" s="61" t="s">
        <v>163</v>
      </c>
      <c r="D83" s="61">
        <v>900</v>
      </c>
      <c r="E83" s="81" t="s">
        <v>530</v>
      </c>
      <c r="F83" s="14">
        <f t="shared" si="2"/>
        <v>3625</v>
      </c>
      <c r="G83" s="85">
        <v>3625</v>
      </c>
      <c r="H83" s="21">
        <f t="shared" si="3"/>
        <v>0</v>
      </c>
    </row>
    <row r="84" spans="1:8" ht="16.5" x14ac:dyDescent="0.25">
      <c r="A84" s="20"/>
      <c r="B84" s="7"/>
      <c r="C84" s="61"/>
      <c r="D84" s="61"/>
      <c r="E84" s="81"/>
      <c r="F84" s="14">
        <f t="shared" si="2"/>
        <v>0</v>
      </c>
      <c r="G84" s="85"/>
      <c r="H84" s="21">
        <f t="shared" si="3"/>
        <v>0</v>
      </c>
    </row>
    <row r="85" spans="1:8" ht="95.1" customHeight="1" x14ac:dyDescent="0.25">
      <c r="A85" s="20" t="s">
        <v>191</v>
      </c>
      <c r="B85" s="7"/>
      <c r="C85" s="61" t="s">
        <v>164</v>
      </c>
      <c r="D85" s="61">
        <v>600</v>
      </c>
      <c r="E85" s="81" t="s">
        <v>558</v>
      </c>
      <c r="F85" s="14">
        <f t="shared" si="2"/>
        <v>2290</v>
      </c>
      <c r="G85" s="85">
        <v>2290</v>
      </c>
      <c r="H85" s="21">
        <f t="shared" si="3"/>
        <v>0</v>
      </c>
    </row>
    <row r="86" spans="1:8" ht="15" customHeight="1" x14ac:dyDescent="0.25">
      <c r="A86" s="20"/>
      <c r="B86" s="7"/>
      <c r="C86" s="61"/>
      <c r="D86" s="61"/>
      <c r="E86" s="81"/>
      <c r="F86" s="14">
        <f t="shared" si="2"/>
        <v>0</v>
      </c>
      <c r="G86" s="85"/>
      <c r="H86" s="21">
        <f t="shared" si="3"/>
        <v>0</v>
      </c>
    </row>
    <row r="87" spans="1:8" ht="95.1" customHeight="1" x14ac:dyDescent="0.25">
      <c r="A87" s="20" t="s">
        <v>192</v>
      </c>
      <c r="B87" s="7"/>
      <c r="C87" s="61" t="s">
        <v>165</v>
      </c>
      <c r="D87" s="61">
        <v>650</v>
      </c>
      <c r="E87" s="81" t="s">
        <v>531</v>
      </c>
      <c r="F87" s="14">
        <f t="shared" si="2"/>
        <v>1360</v>
      </c>
      <c r="G87" s="85">
        <v>1360</v>
      </c>
      <c r="H87" s="21">
        <f t="shared" si="3"/>
        <v>0</v>
      </c>
    </row>
    <row r="88" spans="1:8" ht="16.5" x14ac:dyDescent="0.25">
      <c r="A88" s="20"/>
      <c r="B88" s="7"/>
      <c r="C88" s="61"/>
      <c r="D88" s="61"/>
      <c r="E88" s="81"/>
      <c r="F88" s="14">
        <f t="shared" si="2"/>
        <v>0</v>
      </c>
      <c r="G88" s="85"/>
      <c r="H88" s="21">
        <f t="shared" si="3"/>
        <v>0</v>
      </c>
    </row>
    <row r="89" spans="1:8" ht="45" customHeight="1" x14ac:dyDescent="0.25">
      <c r="A89" s="170" t="s">
        <v>193</v>
      </c>
      <c r="B89" s="167"/>
      <c r="C89" s="61" t="s">
        <v>542</v>
      </c>
      <c r="D89" s="61" t="s">
        <v>541</v>
      </c>
      <c r="E89" s="81" t="s">
        <v>536</v>
      </c>
      <c r="F89" s="14">
        <f t="shared" si="2"/>
        <v>2815</v>
      </c>
      <c r="G89" s="85">
        <v>2815</v>
      </c>
      <c r="H89" s="21">
        <f t="shared" si="3"/>
        <v>0</v>
      </c>
    </row>
    <row r="90" spans="1:8" ht="45" customHeight="1" x14ac:dyDescent="0.25">
      <c r="A90" s="172"/>
      <c r="B90" s="169"/>
      <c r="C90" s="61" t="s">
        <v>166</v>
      </c>
      <c r="D90" s="61" t="s">
        <v>541</v>
      </c>
      <c r="E90" s="81" t="s">
        <v>536</v>
      </c>
      <c r="F90" s="14">
        <f t="shared" si="2"/>
        <v>4090</v>
      </c>
      <c r="G90" s="85">
        <v>4090</v>
      </c>
      <c r="H90" s="21">
        <f t="shared" si="3"/>
        <v>0</v>
      </c>
    </row>
    <row r="91" spans="1:8" ht="16.5" x14ac:dyDescent="0.25">
      <c r="A91" s="173" t="s">
        <v>533</v>
      </c>
      <c r="B91" s="167"/>
      <c r="C91" s="61" t="s">
        <v>167</v>
      </c>
      <c r="D91" s="61">
        <v>860</v>
      </c>
      <c r="E91" s="81" t="s">
        <v>535</v>
      </c>
      <c r="F91" s="14">
        <f t="shared" si="2"/>
        <v>2855</v>
      </c>
      <c r="G91" s="85">
        <v>2855</v>
      </c>
      <c r="H91" s="21">
        <f t="shared" si="3"/>
        <v>0</v>
      </c>
    </row>
    <row r="92" spans="1:8" ht="16.5" x14ac:dyDescent="0.25">
      <c r="A92" s="171"/>
      <c r="B92" s="168"/>
      <c r="C92" s="61" t="s">
        <v>168</v>
      </c>
      <c r="D92" s="61">
        <v>910</v>
      </c>
      <c r="E92" s="81" t="s">
        <v>534</v>
      </c>
      <c r="F92" s="14">
        <f t="shared" si="2"/>
        <v>2980</v>
      </c>
      <c r="G92" s="85">
        <v>2980</v>
      </c>
      <c r="H92" s="21">
        <f t="shared" si="3"/>
        <v>0</v>
      </c>
    </row>
    <row r="93" spans="1:8" ht="16.5" x14ac:dyDescent="0.25">
      <c r="A93" s="171"/>
      <c r="B93" s="168"/>
      <c r="C93" s="61" t="s">
        <v>169</v>
      </c>
      <c r="D93" s="61">
        <v>960</v>
      </c>
      <c r="E93" s="81" t="s">
        <v>536</v>
      </c>
      <c r="F93" s="14">
        <f t="shared" si="2"/>
        <v>3100</v>
      </c>
      <c r="G93" s="85">
        <v>3100</v>
      </c>
      <c r="H93" s="21">
        <f t="shared" si="3"/>
        <v>0</v>
      </c>
    </row>
    <row r="94" spans="1:8" ht="16.5" x14ac:dyDescent="0.25">
      <c r="A94" s="171"/>
      <c r="B94" s="168"/>
      <c r="C94" s="61" t="s">
        <v>170</v>
      </c>
      <c r="D94" s="61">
        <v>1010</v>
      </c>
      <c r="E94" s="81" t="s">
        <v>537</v>
      </c>
      <c r="F94" s="14">
        <f t="shared" si="2"/>
        <v>3190</v>
      </c>
      <c r="G94" s="85">
        <v>3190</v>
      </c>
      <c r="H94" s="21">
        <f t="shared" si="3"/>
        <v>0</v>
      </c>
    </row>
    <row r="95" spans="1:8" ht="16.5" x14ac:dyDescent="0.25">
      <c r="A95" s="171"/>
      <c r="B95" s="168"/>
      <c r="C95" s="61" t="s">
        <v>171</v>
      </c>
      <c r="D95" s="61">
        <v>1060</v>
      </c>
      <c r="E95" s="81" t="s">
        <v>538</v>
      </c>
      <c r="F95" s="14">
        <f t="shared" si="2"/>
        <v>3280</v>
      </c>
      <c r="G95" s="85">
        <v>3280</v>
      </c>
      <c r="H95" s="21">
        <f t="shared" si="3"/>
        <v>0</v>
      </c>
    </row>
    <row r="96" spans="1:8" ht="16.5" x14ac:dyDescent="0.25">
      <c r="A96" s="171"/>
      <c r="B96" s="168"/>
      <c r="C96" s="61" t="s">
        <v>172</v>
      </c>
      <c r="D96" s="61">
        <v>1110</v>
      </c>
      <c r="E96" s="81" t="s">
        <v>540</v>
      </c>
      <c r="F96" s="14">
        <f t="shared" si="2"/>
        <v>3370</v>
      </c>
      <c r="G96" s="85">
        <v>3370</v>
      </c>
      <c r="H96" s="21">
        <f t="shared" si="3"/>
        <v>0</v>
      </c>
    </row>
    <row r="97" spans="1:8" ht="16.5" x14ac:dyDescent="0.25">
      <c r="A97" s="172"/>
      <c r="B97" s="169"/>
      <c r="C97" s="61" t="s">
        <v>173</v>
      </c>
      <c r="D97" s="61">
        <v>1160</v>
      </c>
      <c r="E97" s="81" t="s">
        <v>539</v>
      </c>
      <c r="F97" s="14">
        <f t="shared" si="2"/>
        <v>3460</v>
      </c>
      <c r="G97" s="85">
        <v>3460</v>
      </c>
      <c r="H97" s="21">
        <f t="shared" si="3"/>
        <v>0</v>
      </c>
    </row>
    <row r="98" spans="1:8" ht="16.5" x14ac:dyDescent="0.25">
      <c r="A98" s="20"/>
      <c r="B98" s="7"/>
      <c r="C98" s="61"/>
      <c r="D98" s="61"/>
      <c r="E98" s="81"/>
      <c r="F98" s="14">
        <f t="shared" si="2"/>
        <v>0</v>
      </c>
      <c r="G98" s="85"/>
      <c r="H98" s="21">
        <f t="shared" si="3"/>
        <v>0</v>
      </c>
    </row>
    <row r="99" spans="1:8" ht="16.5" x14ac:dyDescent="0.25">
      <c r="A99" s="173" t="s">
        <v>532</v>
      </c>
      <c r="B99" s="167"/>
      <c r="C99" s="61" t="s">
        <v>174</v>
      </c>
      <c r="D99" s="61">
        <v>860</v>
      </c>
      <c r="E99" s="81" t="s">
        <v>535</v>
      </c>
      <c r="F99" s="14">
        <f t="shared" si="2"/>
        <v>2185</v>
      </c>
      <c r="G99" s="85">
        <v>2185</v>
      </c>
      <c r="H99" s="21">
        <f t="shared" si="3"/>
        <v>0</v>
      </c>
    </row>
    <row r="100" spans="1:8" ht="16.5" x14ac:dyDescent="0.25">
      <c r="A100" s="171"/>
      <c r="B100" s="168"/>
      <c r="C100" s="61" t="s">
        <v>175</v>
      </c>
      <c r="D100" s="61">
        <v>910</v>
      </c>
      <c r="E100" s="81" t="s">
        <v>534</v>
      </c>
      <c r="F100" s="14">
        <f t="shared" si="2"/>
        <v>2225</v>
      </c>
      <c r="G100" s="85">
        <v>2225</v>
      </c>
      <c r="H100" s="21">
        <f t="shared" si="3"/>
        <v>0</v>
      </c>
    </row>
    <row r="101" spans="1:8" ht="16.5" x14ac:dyDescent="0.25">
      <c r="A101" s="171"/>
      <c r="B101" s="168"/>
      <c r="C101" s="61" t="s">
        <v>176</v>
      </c>
      <c r="D101" s="61">
        <v>960</v>
      </c>
      <c r="E101" s="81" t="s">
        <v>536</v>
      </c>
      <c r="F101" s="14">
        <f t="shared" si="2"/>
        <v>2315</v>
      </c>
      <c r="G101" s="85">
        <v>2315</v>
      </c>
      <c r="H101" s="21">
        <f t="shared" si="3"/>
        <v>0</v>
      </c>
    </row>
    <row r="102" spans="1:8" ht="16.5" x14ac:dyDescent="0.25">
      <c r="A102" s="171"/>
      <c r="B102" s="168"/>
      <c r="C102" s="61" t="s">
        <v>177</v>
      </c>
      <c r="D102" s="61">
        <v>1010</v>
      </c>
      <c r="E102" s="81" t="s">
        <v>537</v>
      </c>
      <c r="F102" s="14">
        <f t="shared" si="2"/>
        <v>2350</v>
      </c>
      <c r="G102" s="85">
        <v>2350</v>
      </c>
      <c r="H102" s="21">
        <f t="shared" si="3"/>
        <v>0</v>
      </c>
    </row>
    <row r="103" spans="1:8" ht="16.5" x14ac:dyDescent="0.25">
      <c r="A103" s="171"/>
      <c r="B103" s="168"/>
      <c r="C103" s="61" t="s">
        <v>178</v>
      </c>
      <c r="D103" s="61">
        <v>1060</v>
      </c>
      <c r="E103" s="81" t="s">
        <v>538</v>
      </c>
      <c r="F103" s="14">
        <f t="shared" si="2"/>
        <v>2390</v>
      </c>
      <c r="G103" s="85">
        <v>2390</v>
      </c>
      <c r="H103" s="21">
        <f t="shared" si="3"/>
        <v>0</v>
      </c>
    </row>
    <row r="104" spans="1:8" ht="16.5" x14ac:dyDescent="0.25">
      <c r="A104" s="171"/>
      <c r="B104" s="168"/>
      <c r="C104" s="61" t="s">
        <v>179</v>
      </c>
      <c r="D104" s="61">
        <v>1110</v>
      </c>
      <c r="E104" s="81" t="s">
        <v>540</v>
      </c>
      <c r="F104" s="14">
        <f t="shared" si="2"/>
        <v>2435</v>
      </c>
      <c r="G104" s="85">
        <v>2435</v>
      </c>
      <c r="H104" s="21">
        <f t="shared" si="3"/>
        <v>0</v>
      </c>
    </row>
    <row r="105" spans="1:8" ht="16.5" x14ac:dyDescent="0.25">
      <c r="A105" s="172"/>
      <c r="B105" s="169"/>
      <c r="C105" s="61" t="s">
        <v>180</v>
      </c>
      <c r="D105" s="61">
        <v>1160</v>
      </c>
      <c r="E105" s="81" t="s">
        <v>539</v>
      </c>
      <c r="F105" s="14">
        <f t="shared" si="2"/>
        <v>2475</v>
      </c>
      <c r="G105" s="85">
        <v>2475</v>
      </c>
      <c r="H105" s="21">
        <f t="shared" si="3"/>
        <v>0</v>
      </c>
    </row>
    <row r="106" spans="1:8" ht="16.5" x14ac:dyDescent="0.25">
      <c r="A106" s="20"/>
      <c r="B106" s="7"/>
      <c r="C106" s="61"/>
      <c r="D106" s="61"/>
      <c r="E106" s="81"/>
      <c r="F106" s="14">
        <f t="shared" si="2"/>
        <v>0</v>
      </c>
      <c r="G106" s="85"/>
      <c r="H106" s="21">
        <f t="shared" si="3"/>
        <v>0</v>
      </c>
    </row>
    <row r="107" spans="1:8" ht="30.75" customHeight="1" x14ac:dyDescent="0.25">
      <c r="A107" s="170" t="s">
        <v>194</v>
      </c>
      <c r="B107" s="167"/>
      <c r="C107" s="61" t="s">
        <v>543</v>
      </c>
      <c r="D107" s="61">
        <v>300</v>
      </c>
      <c r="E107" s="81" t="s">
        <v>536</v>
      </c>
      <c r="F107" s="14">
        <f t="shared" si="2"/>
        <v>1460</v>
      </c>
      <c r="G107" s="85">
        <v>1460</v>
      </c>
      <c r="H107" s="21">
        <f t="shared" si="3"/>
        <v>0</v>
      </c>
    </row>
    <row r="108" spans="1:8" ht="16.5" x14ac:dyDescent="0.25">
      <c r="A108" s="171"/>
      <c r="B108" s="168"/>
      <c r="C108" s="61" t="s">
        <v>181</v>
      </c>
      <c r="D108" s="61">
        <v>200</v>
      </c>
      <c r="E108" s="81"/>
      <c r="F108" s="14">
        <f t="shared" si="2"/>
        <v>1315</v>
      </c>
      <c r="G108" s="85">
        <v>1315</v>
      </c>
      <c r="H108" s="21">
        <f t="shared" si="3"/>
        <v>0</v>
      </c>
    </row>
    <row r="109" spans="1:8" ht="16.5" x14ac:dyDescent="0.25">
      <c r="A109" s="171"/>
      <c r="B109" s="168"/>
      <c r="C109" s="61" t="s">
        <v>182</v>
      </c>
      <c r="D109" s="61">
        <v>250</v>
      </c>
      <c r="E109" s="81"/>
      <c r="F109" s="14">
        <f t="shared" si="2"/>
        <v>1450</v>
      </c>
      <c r="G109" s="85">
        <v>1450</v>
      </c>
      <c r="H109" s="21">
        <f t="shared" si="3"/>
        <v>0</v>
      </c>
    </row>
    <row r="110" spans="1:8" ht="16.5" x14ac:dyDescent="0.25">
      <c r="A110" s="172"/>
      <c r="B110" s="169"/>
      <c r="C110" s="61" t="s">
        <v>183</v>
      </c>
      <c r="D110" s="61">
        <v>300</v>
      </c>
      <c r="E110" s="81"/>
      <c r="F110" s="14">
        <f t="shared" si="2"/>
        <v>1600</v>
      </c>
      <c r="G110" s="85">
        <v>1600</v>
      </c>
      <c r="H110" s="21">
        <f t="shared" si="3"/>
        <v>0</v>
      </c>
    </row>
    <row r="111" spans="1:8" ht="20.25" x14ac:dyDescent="0.25">
      <c r="A111" s="148" t="s">
        <v>466</v>
      </c>
      <c r="B111" s="148"/>
      <c r="C111" s="148"/>
      <c r="D111" s="148"/>
      <c r="E111" s="148"/>
      <c r="F111" s="148"/>
      <c r="G111" s="148"/>
    </row>
    <row r="112" spans="1:8" ht="16.5" x14ac:dyDescent="0.25">
      <c r="A112" s="135" t="s">
        <v>467</v>
      </c>
      <c r="B112" s="135"/>
      <c r="C112" s="135"/>
      <c r="D112" s="135"/>
      <c r="E112" s="135"/>
      <c r="F112" s="135"/>
      <c r="G112" s="135"/>
    </row>
    <row r="113" spans="1:7" ht="16.5" x14ac:dyDescent="0.25">
      <c r="A113" s="135" t="s">
        <v>477</v>
      </c>
      <c r="B113" s="135"/>
      <c r="C113" s="135"/>
      <c r="D113" s="135"/>
      <c r="E113" s="135"/>
      <c r="F113" s="135"/>
      <c r="G113" s="135"/>
    </row>
    <row r="114" spans="1:7" ht="16.5" x14ac:dyDescent="0.25">
      <c r="A114" s="145" t="s">
        <v>468</v>
      </c>
      <c r="B114" s="145"/>
      <c r="C114" s="145"/>
      <c r="D114" s="145"/>
      <c r="E114" s="145"/>
      <c r="F114" s="145"/>
      <c r="G114" s="145"/>
    </row>
    <row r="115" spans="1:7" ht="16.5" x14ac:dyDescent="0.25">
      <c r="A115" s="147" t="s">
        <v>469</v>
      </c>
      <c r="B115" s="147"/>
      <c r="C115" s="147"/>
      <c r="D115" s="147"/>
      <c r="E115" s="147"/>
      <c r="F115" s="147"/>
      <c r="G115" s="147"/>
    </row>
    <row r="116" spans="1:7" ht="20.25" x14ac:dyDescent="0.25">
      <c r="A116" s="146" t="s">
        <v>479</v>
      </c>
      <c r="B116" s="146"/>
      <c r="C116" s="146"/>
      <c r="D116" s="146"/>
      <c r="E116" s="146"/>
      <c r="F116" s="146"/>
      <c r="G116" s="146"/>
    </row>
    <row r="117" spans="1:7" ht="16.5" x14ac:dyDescent="0.25">
      <c r="A117" s="145" t="s">
        <v>471</v>
      </c>
      <c r="B117" s="145"/>
      <c r="C117" s="145"/>
      <c r="D117" s="145"/>
      <c r="E117" s="145"/>
      <c r="F117" s="145"/>
      <c r="G117" s="145"/>
    </row>
    <row r="118" spans="1:7" ht="16.5" x14ac:dyDescent="0.25">
      <c r="A118" s="147" t="s">
        <v>472</v>
      </c>
      <c r="B118" s="145"/>
      <c r="C118" s="145"/>
      <c r="D118" s="145"/>
      <c r="E118" s="145"/>
      <c r="F118" s="145"/>
      <c r="G118" s="145"/>
    </row>
    <row r="119" spans="1:7" ht="17.25" x14ac:dyDescent="0.25">
      <c r="A119" s="143" t="s">
        <v>473</v>
      </c>
      <c r="B119" s="143"/>
      <c r="C119" s="143"/>
      <c r="D119" s="143"/>
      <c r="E119" s="143"/>
      <c r="F119" s="143"/>
      <c r="G119" s="143"/>
    </row>
  </sheetData>
  <mergeCells count="33">
    <mergeCell ref="A118:G118"/>
    <mergeCell ref="A119:G119"/>
    <mergeCell ref="A111:G111"/>
    <mergeCell ref="A114:G114"/>
    <mergeCell ref="A115:G115"/>
    <mergeCell ref="A116:G116"/>
    <mergeCell ref="A117:G117"/>
    <mergeCell ref="A107:A110"/>
    <mergeCell ref="B107:B110"/>
    <mergeCell ref="B89:B90"/>
    <mergeCell ref="A89:A90"/>
    <mergeCell ref="A91:A97"/>
    <mergeCell ref="B91:B97"/>
    <mergeCell ref="B99:B105"/>
    <mergeCell ref="A99:A105"/>
    <mergeCell ref="B59:B67"/>
    <mergeCell ref="A59:A67"/>
    <mergeCell ref="B69:B73"/>
    <mergeCell ref="A69:A73"/>
    <mergeCell ref="B75:B83"/>
    <mergeCell ref="A75:A83"/>
    <mergeCell ref="A1:C3"/>
    <mergeCell ref="B9:G9"/>
    <mergeCell ref="B49:B57"/>
    <mergeCell ref="B39:B47"/>
    <mergeCell ref="A39:A47"/>
    <mergeCell ref="A49:A57"/>
    <mergeCell ref="B11:B21"/>
    <mergeCell ref="A11:A21"/>
    <mergeCell ref="B23:B27"/>
    <mergeCell ref="A23:A27"/>
    <mergeCell ref="A29:A37"/>
    <mergeCell ref="B29:B37"/>
  </mergeCells>
  <hyperlinks>
    <hyperlink ref="G6" r:id="rId1"/>
    <hyperlink ref="G7" r:id="rId2"/>
  </hyperlinks>
  <printOptions horizontalCentered="1"/>
  <pageMargins left="0" right="0" top="0" bottom="0" header="0" footer="0"/>
  <pageSetup paperSize="9" scale="69" orientation="portrait" r:id="rId3"/>
  <headerFooter>
    <oddHeader>&amp;A</oddHeader>
    <oddFooter xml:space="preserve">&amp;L&amp;"-,полужирный"&amp;KC00000      В стоимость не входят направляющие, ручки, петли и опоры!!!  &amp;R&amp;K00-031Стр. &amp;P                  </oddFooter>
  </headerFooter>
  <rowBreaks count="1" manualBreakCount="1">
    <brk id="67" max="7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8"/>
  <sheetViews>
    <sheetView showGridLines="0" showRuler="0" zoomScaleNormal="100" zoomScaleSheetLayoutView="100" workbookViewId="0">
      <selection activeCell="J10" sqref="J10"/>
    </sheetView>
  </sheetViews>
  <sheetFormatPr defaultColWidth="9.140625" defaultRowHeight="15" x14ac:dyDescent="0.25"/>
  <cols>
    <col min="1" max="1" width="27.7109375" style="2" customWidth="1"/>
    <col min="2" max="2" width="18.85546875" style="1" customWidth="1"/>
    <col min="3" max="3" width="19.85546875" style="1" customWidth="1"/>
    <col min="4" max="4" width="13.7109375" style="1" customWidth="1"/>
    <col min="5" max="5" width="33.140625" style="1" customWidth="1"/>
    <col min="6" max="6" width="20" style="18" customWidth="1"/>
    <col min="7" max="7" width="11.140625" style="12" hidden="1" customWidth="1"/>
    <col min="8" max="8" width="13.85546875" style="10" hidden="1" customWidth="1"/>
    <col min="9" max="9" width="20" style="1" hidden="1" customWidth="1"/>
    <col min="10" max="11" width="9.5703125" style="1" customWidth="1"/>
    <col min="12" max="16384" width="9.140625" style="1"/>
  </cols>
  <sheetData>
    <row r="1" spans="1:11" ht="14.25" customHeight="1" x14ac:dyDescent="0.25">
      <c r="A1" s="157" t="s">
        <v>235</v>
      </c>
      <c r="B1" s="157"/>
      <c r="C1" s="157"/>
      <c r="D1" s="17"/>
      <c r="E1" s="23"/>
      <c r="F1" s="89" t="s">
        <v>236</v>
      </c>
      <c r="G1" s="32"/>
      <c r="H1" s="32"/>
    </row>
    <row r="2" spans="1:11" ht="12.75" customHeight="1" x14ac:dyDescent="0.25">
      <c r="A2" s="157"/>
      <c r="B2" s="157"/>
      <c r="C2" s="157"/>
      <c r="D2" s="17"/>
      <c r="E2" s="23"/>
      <c r="F2" s="89" t="s">
        <v>237</v>
      </c>
      <c r="G2" s="32"/>
      <c r="H2" s="32"/>
    </row>
    <row r="3" spans="1:11" ht="12" customHeight="1" x14ac:dyDescent="0.25">
      <c r="A3" s="157"/>
      <c r="B3" s="157"/>
      <c r="C3" s="157"/>
      <c r="D3" s="17"/>
      <c r="E3" s="23"/>
      <c r="F3" s="89" t="s">
        <v>238</v>
      </c>
      <c r="G3" s="32"/>
      <c r="H3" s="32"/>
    </row>
    <row r="4" spans="1:11" ht="12" customHeight="1" x14ac:dyDescent="0.25">
      <c r="A4" s="31"/>
      <c r="B4" s="17"/>
      <c r="C4" s="17"/>
      <c r="D4" s="17"/>
      <c r="E4" s="23"/>
      <c r="F4" s="89" t="s">
        <v>239</v>
      </c>
      <c r="G4" s="32"/>
      <c r="H4" s="32"/>
    </row>
    <row r="5" spans="1:11" ht="11.1" customHeight="1" x14ac:dyDescent="0.25">
      <c r="A5" s="31"/>
      <c r="B5" s="17"/>
      <c r="C5" s="17"/>
      <c r="D5" s="17"/>
      <c r="E5" s="23"/>
      <c r="F5" s="89" t="s">
        <v>240</v>
      </c>
      <c r="G5" s="90"/>
      <c r="H5" s="90"/>
    </row>
    <row r="6" spans="1:11" ht="19.5" x14ac:dyDescent="0.25">
      <c r="A6" s="41"/>
      <c r="B6" s="144" t="s">
        <v>234</v>
      </c>
      <c r="C6" s="144"/>
      <c r="D6" s="33"/>
      <c r="E6" s="93" t="s">
        <v>241</v>
      </c>
      <c r="F6" s="92" t="s">
        <v>480</v>
      </c>
      <c r="G6" s="88" t="s">
        <v>480</v>
      </c>
    </row>
    <row r="7" spans="1:11" ht="17.25" x14ac:dyDescent="0.25">
      <c r="A7" s="41"/>
      <c r="B7" s="178" t="s">
        <v>591</v>
      </c>
      <c r="C7" s="178"/>
      <c r="D7" s="178"/>
      <c r="E7" s="178"/>
      <c r="F7" s="92" t="s">
        <v>481</v>
      </c>
      <c r="G7" s="88" t="s">
        <v>481</v>
      </c>
    </row>
    <row r="8" spans="1:11" ht="2.25" customHeight="1" x14ac:dyDescent="0.25">
      <c r="A8" s="41"/>
      <c r="B8" s="42"/>
      <c r="C8" s="40"/>
      <c r="D8" s="33"/>
      <c r="E8" s="34"/>
      <c r="F8" s="35"/>
      <c r="G8" s="36"/>
    </row>
    <row r="9" spans="1:11" ht="13.5" hidden="1" customHeight="1" x14ac:dyDescent="0.25">
      <c r="A9" s="31"/>
      <c r="B9" s="17"/>
      <c r="C9" s="17"/>
      <c r="D9" s="17"/>
      <c r="E9" s="23"/>
      <c r="F9" s="37"/>
      <c r="G9" s="38"/>
    </row>
    <row r="10" spans="1:11" s="5" customFormat="1" ht="60" customHeight="1" thickBot="1" x14ac:dyDescent="0.3">
      <c r="A10" s="98" t="s">
        <v>544</v>
      </c>
      <c r="B10" s="98" t="s">
        <v>227</v>
      </c>
      <c r="C10" s="98" t="s">
        <v>0</v>
      </c>
      <c r="D10" s="98" t="s">
        <v>242</v>
      </c>
      <c r="E10" s="96" t="s">
        <v>245</v>
      </c>
      <c r="F10" s="96" t="s">
        <v>476</v>
      </c>
      <c r="G10" s="53" t="s">
        <v>476</v>
      </c>
      <c r="H10" s="39"/>
      <c r="I10" s="4"/>
      <c r="J10" s="3"/>
      <c r="K10" s="3"/>
    </row>
    <row r="11" spans="1:11" ht="55.5" customHeight="1" x14ac:dyDescent="0.25">
      <c r="A11" s="180" t="s">
        <v>551</v>
      </c>
      <c r="B11" s="136"/>
      <c r="C11" s="107" t="s">
        <v>195</v>
      </c>
      <c r="D11" s="101">
        <v>500</v>
      </c>
      <c r="E11" s="132" t="s">
        <v>578</v>
      </c>
      <c r="F11" s="102">
        <v>3700</v>
      </c>
      <c r="G11" s="99">
        <f>H11-H11*I11</f>
        <v>0</v>
      </c>
      <c r="H11" s="9"/>
      <c r="I11" s="1">
        <f>D6*0.01</f>
        <v>0</v>
      </c>
    </row>
    <row r="12" spans="1:11" ht="92.25" customHeight="1" x14ac:dyDescent="0.25">
      <c r="A12" s="175"/>
      <c r="B12" s="137"/>
      <c r="C12" s="108" t="s">
        <v>197</v>
      </c>
      <c r="D12" s="94">
        <v>600</v>
      </c>
      <c r="E12" s="133" t="s">
        <v>579</v>
      </c>
      <c r="F12" s="104">
        <v>4090</v>
      </c>
      <c r="G12" s="99">
        <f t="shared" ref="G12:G54" si="0">H12-H12*I12</f>
        <v>0</v>
      </c>
      <c r="H12" s="9"/>
      <c r="I12" s="1">
        <f>I11</f>
        <v>0</v>
      </c>
    </row>
    <row r="13" spans="1:11" ht="42.75" customHeight="1" thickBot="1" x14ac:dyDescent="0.3">
      <c r="A13" s="176"/>
      <c r="B13" s="138"/>
      <c r="C13" s="109" t="s">
        <v>199</v>
      </c>
      <c r="D13" s="97">
        <v>800</v>
      </c>
      <c r="E13" s="127" t="s">
        <v>580</v>
      </c>
      <c r="F13" s="106">
        <v>4870</v>
      </c>
      <c r="G13" s="99">
        <f t="shared" si="0"/>
        <v>0</v>
      </c>
      <c r="H13" s="9"/>
      <c r="I13" s="1">
        <f t="shared" ref="I13:I54" si="1">I12</f>
        <v>0</v>
      </c>
    </row>
    <row r="14" spans="1:11" ht="71.25" customHeight="1" thickBot="1" x14ac:dyDescent="0.3">
      <c r="A14" s="174" t="s">
        <v>550</v>
      </c>
      <c r="B14" s="182"/>
      <c r="C14" s="100" t="s">
        <v>207</v>
      </c>
      <c r="D14" s="101">
        <v>500</v>
      </c>
      <c r="E14" s="132" t="s">
        <v>548</v>
      </c>
      <c r="F14" s="102">
        <v>4170</v>
      </c>
      <c r="G14" s="99">
        <f t="shared" si="0"/>
        <v>0</v>
      </c>
      <c r="H14" s="9"/>
      <c r="I14" s="1">
        <f t="shared" si="1"/>
        <v>0</v>
      </c>
    </row>
    <row r="15" spans="1:11" ht="67.5" customHeight="1" x14ac:dyDescent="0.25">
      <c r="A15" s="175"/>
      <c r="B15" s="182"/>
      <c r="C15" s="103" t="s">
        <v>209</v>
      </c>
      <c r="D15" s="94">
        <v>600</v>
      </c>
      <c r="E15" s="132" t="s">
        <v>581</v>
      </c>
      <c r="F15" s="104">
        <v>4560</v>
      </c>
      <c r="G15" s="99">
        <f t="shared" si="0"/>
        <v>0</v>
      </c>
      <c r="H15" s="9"/>
      <c r="I15" s="1">
        <f t="shared" si="1"/>
        <v>0</v>
      </c>
    </row>
    <row r="16" spans="1:11" ht="40.5" customHeight="1" thickBot="1" x14ac:dyDescent="0.3">
      <c r="A16" s="176"/>
      <c r="B16" s="183"/>
      <c r="C16" s="105" t="s">
        <v>211</v>
      </c>
      <c r="D16" s="97">
        <v>800</v>
      </c>
      <c r="E16" s="127" t="s">
        <v>549</v>
      </c>
      <c r="F16" s="106">
        <v>5480</v>
      </c>
      <c r="G16" s="99">
        <f t="shared" si="0"/>
        <v>0</v>
      </c>
      <c r="H16" s="9"/>
      <c r="I16" s="1">
        <f t="shared" si="1"/>
        <v>0</v>
      </c>
    </row>
    <row r="17" spans="1:9" ht="15" customHeight="1" thickBot="1" x14ac:dyDescent="0.3">
      <c r="A17" s="110"/>
      <c r="B17" s="139"/>
      <c r="C17" s="86"/>
      <c r="D17" s="86"/>
      <c r="E17" s="131"/>
      <c r="F17" s="117"/>
      <c r="G17" s="16">
        <f t="shared" si="0"/>
        <v>0</v>
      </c>
      <c r="H17" s="9"/>
      <c r="I17" s="1">
        <f t="shared" si="1"/>
        <v>0</v>
      </c>
    </row>
    <row r="18" spans="1:9" ht="49.5" customHeight="1" x14ac:dyDescent="0.25">
      <c r="A18" s="174" t="s">
        <v>552</v>
      </c>
      <c r="B18" s="136"/>
      <c r="C18" s="100" t="s">
        <v>201</v>
      </c>
      <c r="D18" s="101">
        <v>500</v>
      </c>
      <c r="E18" s="128" t="s">
        <v>545</v>
      </c>
      <c r="F18" s="102">
        <v>5130</v>
      </c>
      <c r="G18" s="99">
        <f t="shared" si="0"/>
        <v>0</v>
      </c>
      <c r="H18" s="9"/>
      <c r="I18" s="1">
        <f t="shared" si="1"/>
        <v>0</v>
      </c>
    </row>
    <row r="19" spans="1:9" ht="96.75" customHeight="1" x14ac:dyDescent="0.25">
      <c r="A19" s="175"/>
      <c r="B19" s="137"/>
      <c r="C19" s="103" t="s">
        <v>203</v>
      </c>
      <c r="D19" s="94">
        <v>600</v>
      </c>
      <c r="E19" s="129" t="s">
        <v>546</v>
      </c>
      <c r="F19" s="104">
        <v>5520</v>
      </c>
      <c r="G19" s="99">
        <f t="shared" si="0"/>
        <v>0</v>
      </c>
      <c r="H19" s="9"/>
      <c r="I19" s="1">
        <f t="shared" si="1"/>
        <v>0</v>
      </c>
    </row>
    <row r="20" spans="1:9" ht="64.5" customHeight="1" thickBot="1" x14ac:dyDescent="0.3">
      <c r="A20" s="176"/>
      <c r="B20" s="138"/>
      <c r="C20" s="105" t="s">
        <v>205</v>
      </c>
      <c r="D20" s="97">
        <v>800</v>
      </c>
      <c r="E20" s="127" t="s">
        <v>582</v>
      </c>
      <c r="F20" s="106">
        <v>6920</v>
      </c>
      <c r="G20" s="99">
        <f t="shared" si="0"/>
        <v>0</v>
      </c>
      <c r="H20" s="9"/>
      <c r="I20" s="1">
        <f t="shared" si="1"/>
        <v>0</v>
      </c>
    </row>
    <row r="21" spans="1:9" ht="40.5" customHeight="1" thickBot="1" x14ac:dyDescent="0.3">
      <c r="A21" s="174" t="s">
        <v>553</v>
      </c>
      <c r="B21" s="136"/>
      <c r="C21" s="107" t="s">
        <v>213</v>
      </c>
      <c r="D21" s="101">
        <v>500</v>
      </c>
      <c r="E21" s="134" t="s">
        <v>548</v>
      </c>
      <c r="F21" s="102">
        <v>5710</v>
      </c>
      <c r="G21" s="99">
        <f t="shared" si="0"/>
        <v>0</v>
      </c>
      <c r="H21" s="9"/>
      <c r="I21" s="1">
        <f t="shared" si="1"/>
        <v>0</v>
      </c>
    </row>
    <row r="22" spans="1:9" ht="32.25" customHeight="1" x14ac:dyDescent="0.25">
      <c r="A22" s="175"/>
      <c r="B22" s="137"/>
      <c r="C22" s="108" t="s">
        <v>215</v>
      </c>
      <c r="D22" s="94">
        <v>600</v>
      </c>
      <c r="E22" s="130" t="s">
        <v>547</v>
      </c>
      <c r="F22" s="104">
        <v>6210</v>
      </c>
      <c r="G22" s="99">
        <f t="shared" si="0"/>
        <v>0</v>
      </c>
      <c r="H22" s="9"/>
      <c r="I22" s="1">
        <f t="shared" si="1"/>
        <v>0</v>
      </c>
    </row>
    <row r="23" spans="1:9" ht="37.5" customHeight="1" thickBot="1" x14ac:dyDescent="0.3">
      <c r="A23" s="176"/>
      <c r="B23" s="138"/>
      <c r="C23" s="109" t="s">
        <v>217</v>
      </c>
      <c r="D23" s="97">
        <v>800</v>
      </c>
      <c r="E23" s="127" t="s">
        <v>549</v>
      </c>
      <c r="F23" s="106">
        <v>7350</v>
      </c>
      <c r="G23" s="99">
        <f t="shared" si="0"/>
        <v>0</v>
      </c>
      <c r="H23" s="9"/>
      <c r="I23" s="1">
        <f t="shared" si="1"/>
        <v>0</v>
      </c>
    </row>
    <row r="24" spans="1:9" ht="12.75" customHeight="1" thickBot="1" x14ac:dyDescent="0.3">
      <c r="A24" s="110"/>
      <c r="B24" s="139"/>
      <c r="C24" s="86"/>
      <c r="D24" s="86"/>
      <c r="E24" s="86"/>
      <c r="F24" s="117"/>
      <c r="G24" s="16">
        <f t="shared" si="0"/>
        <v>0</v>
      </c>
      <c r="H24" s="9"/>
      <c r="I24" s="1">
        <f t="shared" si="1"/>
        <v>0</v>
      </c>
    </row>
    <row r="25" spans="1:9" ht="35.25" customHeight="1" x14ac:dyDescent="0.25">
      <c r="A25" s="174" t="s">
        <v>551</v>
      </c>
      <c r="B25" s="136"/>
      <c r="C25" s="100" t="s">
        <v>196</v>
      </c>
      <c r="D25" s="112">
        <v>500</v>
      </c>
      <c r="E25" s="125" t="s">
        <v>554</v>
      </c>
      <c r="F25" s="113">
        <v>5120</v>
      </c>
      <c r="G25" s="99">
        <f t="shared" si="0"/>
        <v>0</v>
      </c>
      <c r="H25" s="9"/>
      <c r="I25" s="1">
        <f t="shared" si="1"/>
        <v>0</v>
      </c>
    </row>
    <row r="26" spans="1:9" ht="46.5" customHeight="1" x14ac:dyDescent="0.25">
      <c r="A26" s="175"/>
      <c r="B26" s="137"/>
      <c r="C26" s="103" t="s">
        <v>198</v>
      </c>
      <c r="D26" s="91">
        <v>600</v>
      </c>
      <c r="E26" s="124" t="s">
        <v>583</v>
      </c>
      <c r="F26" s="114">
        <v>5700</v>
      </c>
      <c r="G26" s="99">
        <f t="shared" si="0"/>
        <v>0</v>
      </c>
      <c r="H26" s="9"/>
      <c r="I26" s="1">
        <f t="shared" si="1"/>
        <v>0</v>
      </c>
    </row>
    <row r="27" spans="1:9" ht="35.25" customHeight="1" thickBot="1" x14ac:dyDescent="0.3">
      <c r="A27" s="176"/>
      <c r="B27" s="138"/>
      <c r="C27" s="105" t="s">
        <v>200</v>
      </c>
      <c r="D27" s="115">
        <v>800</v>
      </c>
      <c r="E27" s="126" t="s">
        <v>555</v>
      </c>
      <c r="F27" s="116">
        <v>6350</v>
      </c>
      <c r="G27" s="99">
        <f t="shared" si="0"/>
        <v>0</v>
      </c>
      <c r="H27" s="9"/>
      <c r="I27" s="1">
        <f t="shared" si="1"/>
        <v>0</v>
      </c>
    </row>
    <row r="28" spans="1:9" ht="42" customHeight="1" x14ac:dyDescent="0.25">
      <c r="A28" s="174" t="s">
        <v>550</v>
      </c>
      <c r="B28" s="137"/>
      <c r="C28" s="100" t="s">
        <v>208</v>
      </c>
      <c r="D28" s="112">
        <v>500</v>
      </c>
      <c r="E28" s="125" t="s">
        <v>556</v>
      </c>
      <c r="F28" s="113">
        <v>5390</v>
      </c>
      <c r="G28" s="99">
        <f t="shared" si="0"/>
        <v>0</v>
      </c>
      <c r="H28" s="9"/>
      <c r="I28" s="1">
        <f t="shared" si="1"/>
        <v>0</v>
      </c>
    </row>
    <row r="29" spans="1:9" ht="60.75" customHeight="1" x14ac:dyDescent="0.25">
      <c r="A29" s="175"/>
      <c r="B29" s="182"/>
      <c r="C29" s="103" t="s">
        <v>210</v>
      </c>
      <c r="D29" s="91">
        <v>600</v>
      </c>
      <c r="E29" s="124" t="s">
        <v>584</v>
      </c>
      <c r="F29" s="114">
        <v>5950</v>
      </c>
      <c r="G29" s="99">
        <f t="shared" si="0"/>
        <v>0</v>
      </c>
      <c r="H29" s="9"/>
      <c r="I29" s="1">
        <f t="shared" si="1"/>
        <v>0</v>
      </c>
    </row>
    <row r="30" spans="1:9" ht="43.5" customHeight="1" thickBot="1" x14ac:dyDescent="0.3">
      <c r="A30" s="176"/>
      <c r="B30" s="183"/>
      <c r="C30" s="105" t="s">
        <v>212</v>
      </c>
      <c r="D30" s="115">
        <v>800</v>
      </c>
      <c r="E30" s="126" t="s">
        <v>557</v>
      </c>
      <c r="F30" s="116">
        <v>6930</v>
      </c>
      <c r="G30" s="99">
        <f t="shared" si="0"/>
        <v>0</v>
      </c>
      <c r="H30" s="9"/>
      <c r="I30" s="1">
        <f t="shared" si="1"/>
        <v>0</v>
      </c>
    </row>
    <row r="31" spans="1:9" ht="12.75" customHeight="1" thickBot="1" x14ac:dyDescent="0.3">
      <c r="A31" s="111"/>
      <c r="B31" s="139"/>
      <c r="C31" s="86"/>
      <c r="D31" s="86"/>
      <c r="E31" s="86"/>
      <c r="F31" s="117"/>
      <c r="G31" s="16">
        <f t="shared" si="0"/>
        <v>0</v>
      </c>
      <c r="H31" s="9"/>
      <c r="I31" s="1">
        <f t="shared" si="1"/>
        <v>0</v>
      </c>
    </row>
    <row r="32" spans="1:9" ht="38.25" customHeight="1" x14ac:dyDescent="0.25">
      <c r="A32" s="174" t="s">
        <v>551</v>
      </c>
      <c r="B32" s="136"/>
      <c r="C32" s="100" t="s">
        <v>202</v>
      </c>
      <c r="D32" s="101">
        <v>500</v>
      </c>
      <c r="E32" s="125" t="s">
        <v>554</v>
      </c>
      <c r="F32" s="102">
        <v>6470</v>
      </c>
      <c r="G32" s="99">
        <f t="shared" si="0"/>
        <v>0</v>
      </c>
      <c r="H32" s="9"/>
      <c r="I32" s="1">
        <f t="shared" si="1"/>
        <v>0</v>
      </c>
    </row>
    <row r="33" spans="1:9" ht="53.25" customHeight="1" x14ac:dyDescent="0.25">
      <c r="A33" s="175"/>
      <c r="B33" s="137"/>
      <c r="C33" s="103" t="s">
        <v>204</v>
      </c>
      <c r="D33" s="94">
        <v>600</v>
      </c>
      <c r="E33" s="124" t="s">
        <v>585</v>
      </c>
      <c r="F33" s="104">
        <v>7330</v>
      </c>
      <c r="G33" s="99">
        <f t="shared" si="0"/>
        <v>0</v>
      </c>
      <c r="H33" s="9"/>
      <c r="I33" s="1">
        <f t="shared" si="1"/>
        <v>0</v>
      </c>
    </row>
    <row r="34" spans="1:9" ht="45" customHeight="1" thickBot="1" x14ac:dyDescent="0.3">
      <c r="A34" s="176"/>
      <c r="B34" s="138"/>
      <c r="C34" s="105" t="s">
        <v>206</v>
      </c>
      <c r="D34" s="97">
        <v>800</v>
      </c>
      <c r="E34" s="126" t="s">
        <v>560</v>
      </c>
      <c r="F34" s="106">
        <v>8230</v>
      </c>
      <c r="G34" s="99">
        <f t="shared" si="0"/>
        <v>0</v>
      </c>
      <c r="H34" s="9"/>
      <c r="I34" s="1">
        <f t="shared" si="1"/>
        <v>0</v>
      </c>
    </row>
    <row r="35" spans="1:9" ht="49.5" customHeight="1" x14ac:dyDescent="0.25">
      <c r="A35" s="174" t="s">
        <v>553</v>
      </c>
      <c r="B35" s="179"/>
      <c r="C35" s="87" t="s">
        <v>214</v>
      </c>
      <c r="D35" s="118">
        <v>500</v>
      </c>
      <c r="E35" s="125" t="s">
        <v>556</v>
      </c>
      <c r="F35" s="119">
        <v>7020</v>
      </c>
      <c r="G35" s="16">
        <f t="shared" si="0"/>
        <v>0</v>
      </c>
      <c r="H35" s="9"/>
      <c r="I35" s="1">
        <f t="shared" si="1"/>
        <v>0</v>
      </c>
    </row>
    <row r="36" spans="1:9" ht="59.25" customHeight="1" x14ac:dyDescent="0.25">
      <c r="A36" s="175"/>
      <c r="B36" s="168"/>
      <c r="C36" s="6" t="s">
        <v>216</v>
      </c>
      <c r="D36" s="94">
        <v>600</v>
      </c>
      <c r="E36" s="124" t="s">
        <v>586</v>
      </c>
      <c r="F36" s="95">
        <v>7690</v>
      </c>
      <c r="G36" s="16">
        <f t="shared" si="0"/>
        <v>0</v>
      </c>
      <c r="H36" s="9"/>
      <c r="I36" s="1">
        <f t="shared" si="1"/>
        <v>0</v>
      </c>
    </row>
    <row r="37" spans="1:9" ht="55.5" customHeight="1" thickBot="1" x14ac:dyDescent="0.3">
      <c r="A37" s="176"/>
      <c r="B37" s="169"/>
      <c r="C37" s="6" t="s">
        <v>218</v>
      </c>
      <c r="D37" s="94">
        <v>800</v>
      </c>
      <c r="E37" s="126" t="s">
        <v>559</v>
      </c>
      <c r="F37" s="95">
        <v>8950</v>
      </c>
      <c r="G37" s="16">
        <f t="shared" si="0"/>
        <v>0</v>
      </c>
      <c r="H37" s="9"/>
      <c r="I37" s="1">
        <f t="shared" si="1"/>
        <v>0</v>
      </c>
    </row>
    <row r="38" spans="1:9" ht="12" customHeight="1" x14ac:dyDescent="0.25">
      <c r="A38" s="8"/>
      <c r="B38" s="140"/>
      <c r="C38" s="6"/>
      <c r="D38" s="6"/>
      <c r="E38" s="87"/>
      <c r="F38" s="9"/>
      <c r="G38" s="16">
        <f t="shared" si="0"/>
        <v>0</v>
      </c>
      <c r="H38" s="9"/>
      <c r="I38" s="1">
        <f t="shared" si="1"/>
        <v>0</v>
      </c>
    </row>
    <row r="39" spans="1:9" ht="69" customHeight="1" x14ac:dyDescent="0.25">
      <c r="A39" s="141" t="s">
        <v>561</v>
      </c>
      <c r="B39" s="140"/>
      <c r="C39" s="6" t="s">
        <v>223</v>
      </c>
      <c r="D39" s="6">
        <v>600</v>
      </c>
      <c r="E39" s="6" t="s">
        <v>562</v>
      </c>
      <c r="F39" s="9">
        <v>3370</v>
      </c>
      <c r="G39" s="16">
        <f t="shared" si="0"/>
        <v>0</v>
      </c>
      <c r="H39" s="9"/>
      <c r="I39" s="1">
        <f t="shared" si="1"/>
        <v>0</v>
      </c>
    </row>
    <row r="40" spans="1:9" ht="18" customHeight="1" x14ac:dyDescent="0.25">
      <c r="A40" s="8"/>
      <c r="B40" s="140"/>
      <c r="C40" s="6"/>
      <c r="D40" s="6"/>
      <c r="E40" s="6"/>
      <c r="F40" s="9"/>
      <c r="G40" s="16">
        <f t="shared" si="0"/>
        <v>0</v>
      </c>
      <c r="H40" s="9"/>
      <c r="I40" s="1">
        <f t="shared" si="1"/>
        <v>0</v>
      </c>
    </row>
    <row r="41" spans="1:9" ht="30" customHeight="1" x14ac:dyDescent="0.25">
      <c r="A41" s="180" t="s">
        <v>563</v>
      </c>
      <c r="B41" s="177"/>
      <c r="C41" s="6" t="s">
        <v>219</v>
      </c>
      <c r="D41" s="6">
        <v>600</v>
      </c>
      <c r="E41" s="81" t="s">
        <v>326</v>
      </c>
      <c r="F41" s="9">
        <v>3410</v>
      </c>
      <c r="G41" s="16">
        <f t="shared" si="0"/>
        <v>0</v>
      </c>
      <c r="H41" s="9"/>
      <c r="I41" s="1">
        <f t="shared" si="1"/>
        <v>0</v>
      </c>
    </row>
    <row r="42" spans="1:9" ht="36" customHeight="1" x14ac:dyDescent="0.25">
      <c r="A42" s="181"/>
      <c r="B42" s="177"/>
      <c r="C42" s="6" t="s">
        <v>220</v>
      </c>
      <c r="D42" s="6">
        <v>600</v>
      </c>
      <c r="E42" s="122" t="s">
        <v>487</v>
      </c>
      <c r="F42" s="9">
        <v>4770</v>
      </c>
      <c r="G42" s="16">
        <f t="shared" si="0"/>
        <v>0</v>
      </c>
      <c r="H42" s="9"/>
      <c r="I42" s="1">
        <f t="shared" si="1"/>
        <v>0</v>
      </c>
    </row>
    <row r="43" spans="1:9" ht="11.25" customHeight="1" thickBot="1" x14ac:dyDescent="0.3">
      <c r="A43" s="8"/>
      <c r="B43" s="140"/>
      <c r="C43" s="6"/>
      <c r="D43" s="6"/>
      <c r="E43" s="120"/>
      <c r="F43" s="9"/>
      <c r="G43" s="16">
        <f t="shared" si="0"/>
        <v>0</v>
      </c>
      <c r="H43" s="9"/>
      <c r="I43" s="1">
        <f t="shared" si="1"/>
        <v>0</v>
      </c>
    </row>
    <row r="44" spans="1:9" ht="30" customHeight="1" x14ac:dyDescent="0.25">
      <c r="A44" s="174" t="s">
        <v>564</v>
      </c>
      <c r="B44" s="177"/>
      <c r="C44" s="6" t="s">
        <v>221</v>
      </c>
      <c r="D44" s="6">
        <v>600</v>
      </c>
      <c r="E44" s="123" t="s">
        <v>326</v>
      </c>
      <c r="F44" s="9">
        <v>5100</v>
      </c>
      <c r="G44" s="16">
        <f t="shared" si="0"/>
        <v>0</v>
      </c>
      <c r="H44" s="9"/>
      <c r="I44" s="1">
        <f t="shared" si="1"/>
        <v>0</v>
      </c>
    </row>
    <row r="45" spans="1:9" ht="51.75" customHeight="1" x14ac:dyDescent="0.25">
      <c r="A45" s="175"/>
      <c r="B45" s="177"/>
      <c r="C45" s="6" t="s">
        <v>565</v>
      </c>
      <c r="D45" s="6">
        <v>600</v>
      </c>
      <c r="E45" s="123" t="s">
        <v>587</v>
      </c>
      <c r="F45" s="9">
        <v>6080</v>
      </c>
      <c r="G45" s="16">
        <f t="shared" si="0"/>
        <v>0</v>
      </c>
      <c r="H45" s="9"/>
      <c r="I45" s="1">
        <f t="shared" si="1"/>
        <v>0</v>
      </c>
    </row>
    <row r="46" spans="1:9" ht="47.25" customHeight="1" thickBot="1" x14ac:dyDescent="0.3">
      <c r="A46" s="176"/>
      <c r="B46" s="177"/>
      <c r="C46" s="6" t="s">
        <v>566</v>
      </c>
      <c r="D46" s="6">
        <v>600</v>
      </c>
      <c r="E46" s="123" t="s">
        <v>588</v>
      </c>
      <c r="F46" s="9">
        <v>6540</v>
      </c>
      <c r="G46" s="16">
        <f t="shared" si="0"/>
        <v>0</v>
      </c>
      <c r="H46" s="9"/>
      <c r="I46" s="1">
        <f t="shared" si="1"/>
        <v>0</v>
      </c>
    </row>
    <row r="47" spans="1:9" ht="6.95" customHeight="1" thickBot="1" x14ac:dyDescent="0.3">
      <c r="A47" s="8"/>
      <c r="B47" s="140"/>
      <c r="C47" s="6"/>
      <c r="D47" s="6"/>
      <c r="E47" s="6"/>
      <c r="F47" s="9"/>
      <c r="G47" s="16">
        <f t="shared" si="0"/>
        <v>0</v>
      </c>
      <c r="H47" s="9"/>
      <c r="I47" s="1">
        <f t="shared" si="1"/>
        <v>0</v>
      </c>
    </row>
    <row r="48" spans="1:9" ht="45.75" customHeight="1" x14ac:dyDescent="0.25">
      <c r="A48" s="174" t="s">
        <v>567</v>
      </c>
      <c r="B48" s="177"/>
      <c r="C48" s="6" t="s">
        <v>222</v>
      </c>
      <c r="D48" s="6">
        <v>600</v>
      </c>
      <c r="E48" s="123" t="s">
        <v>589</v>
      </c>
      <c r="F48" s="9">
        <v>5790</v>
      </c>
      <c r="G48" s="16">
        <f t="shared" si="0"/>
        <v>0</v>
      </c>
      <c r="H48" s="9"/>
      <c r="I48" s="1">
        <f t="shared" si="1"/>
        <v>0</v>
      </c>
    </row>
    <row r="49" spans="1:9" ht="53.25" customHeight="1" x14ac:dyDescent="0.25">
      <c r="A49" s="175"/>
      <c r="B49" s="177"/>
      <c r="C49" s="6" t="s">
        <v>568</v>
      </c>
      <c r="D49" s="6">
        <v>600</v>
      </c>
      <c r="E49" s="123" t="s">
        <v>570</v>
      </c>
      <c r="F49" s="9">
        <v>6690</v>
      </c>
      <c r="G49" s="16">
        <f t="shared" si="0"/>
        <v>0</v>
      </c>
      <c r="H49" s="9"/>
      <c r="I49" s="1">
        <f t="shared" si="1"/>
        <v>0</v>
      </c>
    </row>
    <row r="50" spans="1:9" ht="91.5" customHeight="1" thickBot="1" x14ac:dyDescent="0.3">
      <c r="A50" s="176"/>
      <c r="B50" s="177"/>
      <c r="C50" s="6" t="s">
        <v>569</v>
      </c>
      <c r="D50" s="6">
        <v>600</v>
      </c>
      <c r="E50" s="123" t="s">
        <v>571</v>
      </c>
      <c r="F50" s="9">
        <v>7120</v>
      </c>
      <c r="G50" s="16">
        <f t="shared" si="0"/>
        <v>0</v>
      </c>
      <c r="H50" s="9"/>
      <c r="I50" s="1">
        <f t="shared" si="1"/>
        <v>0</v>
      </c>
    </row>
    <row r="51" spans="1:9" ht="6.95" customHeight="1" x14ac:dyDescent="0.25">
      <c r="A51" s="8"/>
      <c r="B51" s="140"/>
      <c r="C51" s="6"/>
      <c r="D51" s="6"/>
      <c r="E51" s="6"/>
      <c r="F51" s="9"/>
      <c r="G51" s="16">
        <f t="shared" si="0"/>
        <v>0</v>
      </c>
      <c r="H51" s="9"/>
      <c r="I51" s="1">
        <f t="shared" si="1"/>
        <v>0</v>
      </c>
    </row>
    <row r="52" spans="1:9" ht="70.5" customHeight="1" x14ac:dyDescent="0.25">
      <c r="A52" s="121" t="s">
        <v>572</v>
      </c>
      <c r="B52" s="177"/>
      <c r="C52" s="6" t="s">
        <v>224</v>
      </c>
      <c r="D52" s="6">
        <v>600</v>
      </c>
      <c r="E52" s="123" t="s">
        <v>575</v>
      </c>
      <c r="F52" s="9">
        <v>3400</v>
      </c>
      <c r="G52" s="16">
        <f t="shared" si="0"/>
        <v>0</v>
      </c>
      <c r="H52" s="9"/>
      <c r="I52" s="1">
        <f t="shared" si="1"/>
        <v>0</v>
      </c>
    </row>
    <row r="53" spans="1:9" ht="64.5" customHeight="1" x14ac:dyDescent="0.25">
      <c r="A53" s="121" t="s">
        <v>573</v>
      </c>
      <c r="B53" s="177"/>
      <c r="C53" s="6" t="s">
        <v>225</v>
      </c>
      <c r="D53" s="6">
        <v>600</v>
      </c>
      <c r="E53" s="123" t="s">
        <v>576</v>
      </c>
      <c r="F53" s="9">
        <v>3510</v>
      </c>
      <c r="G53" s="16">
        <f t="shared" si="0"/>
        <v>0</v>
      </c>
      <c r="H53" s="9"/>
      <c r="I53" s="1">
        <f t="shared" si="1"/>
        <v>0</v>
      </c>
    </row>
    <row r="54" spans="1:9" ht="88.5" customHeight="1" x14ac:dyDescent="0.25">
      <c r="A54" s="121" t="s">
        <v>574</v>
      </c>
      <c r="B54" s="177"/>
      <c r="C54" s="6" t="s">
        <v>226</v>
      </c>
      <c r="D54" s="6">
        <v>600</v>
      </c>
      <c r="E54" s="123" t="s">
        <v>577</v>
      </c>
      <c r="F54" s="9">
        <v>4170</v>
      </c>
      <c r="G54" s="16">
        <f t="shared" si="0"/>
        <v>0</v>
      </c>
      <c r="H54" s="9"/>
      <c r="I54" s="1">
        <f t="shared" si="1"/>
        <v>0</v>
      </c>
    </row>
    <row r="55" spans="1:9" ht="15" customHeight="1" x14ac:dyDescent="0.25">
      <c r="A55" s="148" t="s">
        <v>466</v>
      </c>
      <c r="B55" s="148"/>
      <c r="C55" s="148"/>
      <c r="D55" s="148"/>
      <c r="E55" s="148"/>
      <c r="F55" s="148"/>
      <c r="G55" s="148"/>
      <c r="H55" s="24"/>
    </row>
    <row r="56" spans="1:9" ht="15" customHeight="1" x14ac:dyDescent="0.25">
      <c r="A56" s="135" t="s">
        <v>467</v>
      </c>
      <c r="B56" s="135"/>
      <c r="C56" s="135"/>
      <c r="D56" s="135"/>
      <c r="E56" s="135"/>
      <c r="F56" s="135"/>
      <c r="G56" s="135"/>
      <c r="H56" s="24"/>
    </row>
    <row r="57" spans="1:9" ht="15" customHeight="1" x14ac:dyDescent="0.25">
      <c r="A57" s="135" t="s">
        <v>477</v>
      </c>
      <c r="B57" s="135"/>
      <c r="C57" s="135"/>
      <c r="D57" s="135"/>
      <c r="E57" s="135"/>
      <c r="F57" s="135"/>
      <c r="G57" s="135"/>
      <c r="H57" s="24"/>
    </row>
    <row r="58" spans="1:9" ht="15" customHeight="1" x14ac:dyDescent="0.25">
      <c r="A58" s="145" t="s">
        <v>468</v>
      </c>
      <c r="B58" s="145"/>
      <c r="C58" s="145"/>
      <c r="D58" s="145"/>
      <c r="E58" s="145"/>
      <c r="F58" s="145"/>
      <c r="G58" s="145"/>
      <c r="H58" s="24"/>
    </row>
    <row r="59" spans="1:9" ht="15" customHeight="1" x14ac:dyDescent="0.25">
      <c r="A59" s="147" t="s">
        <v>469</v>
      </c>
      <c r="B59" s="147"/>
      <c r="C59" s="147"/>
      <c r="D59" s="147"/>
      <c r="E59" s="147"/>
      <c r="F59" s="147"/>
      <c r="G59" s="147"/>
      <c r="H59" s="24"/>
    </row>
    <row r="60" spans="1:9" ht="15" customHeight="1" x14ac:dyDescent="0.25">
      <c r="A60" s="145" t="s">
        <v>471</v>
      </c>
      <c r="B60" s="145"/>
      <c r="C60" s="145"/>
      <c r="D60" s="145"/>
      <c r="E60" s="145"/>
      <c r="F60" s="145"/>
      <c r="G60" s="145"/>
      <c r="H60" s="24"/>
    </row>
    <row r="61" spans="1:9" ht="15" customHeight="1" x14ac:dyDescent="0.25">
      <c r="A61" s="147" t="s">
        <v>472</v>
      </c>
      <c r="B61" s="145"/>
      <c r="C61" s="145"/>
      <c r="D61" s="145"/>
      <c r="E61" s="145"/>
      <c r="F61" s="145"/>
      <c r="G61" s="145"/>
      <c r="H61" s="24"/>
    </row>
    <row r="62" spans="1:9" ht="15" customHeight="1" x14ac:dyDescent="0.25">
      <c r="A62" s="143" t="s">
        <v>473</v>
      </c>
      <c r="B62" s="143"/>
      <c r="C62" s="143"/>
      <c r="D62" s="143"/>
      <c r="E62" s="143"/>
      <c r="F62" s="143"/>
      <c r="G62" s="143"/>
      <c r="H62" s="24"/>
    </row>
    <row r="63" spans="1:9" ht="15" customHeight="1" x14ac:dyDescent="0.25">
      <c r="A63" s="143"/>
      <c r="B63" s="143"/>
      <c r="C63" s="143"/>
      <c r="D63" s="143"/>
      <c r="E63" s="143"/>
      <c r="F63" s="143"/>
      <c r="G63" s="143"/>
      <c r="H63" s="24"/>
    </row>
    <row r="64" spans="1:9" ht="15" customHeight="1" x14ac:dyDescent="0.25">
      <c r="A64" s="25"/>
      <c r="B64" s="17"/>
      <c r="C64" s="17"/>
      <c r="D64" s="17"/>
      <c r="E64" s="17"/>
      <c r="F64" s="23"/>
      <c r="G64" s="22"/>
      <c r="H64" s="24"/>
    </row>
    <row r="65" spans="1:8" ht="15" customHeight="1" x14ac:dyDescent="0.25">
      <c r="A65" s="25"/>
      <c r="B65" s="17"/>
      <c r="C65" s="17"/>
      <c r="D65" s="17"/>
      <c r="E65" s="17"/>
      <c r="F65" s="23"/>
      <c r="G65" s="22"/>
      <c r="H65" s="24"/>
    </row>
    <row r="66" spans="1:8" ht="15" customHeight="1" x14ac:dyDescent="0.25">
      <c r="A66" s="25"/>
      <c r="B66" s="17"/>
      <c r="C66" s="17"/>
      <c r="D66" s="17"/>
      <c r="E66" s="17"/>
      <c r="F66" s="23"/>
      <c r="G66" s="22"/>
      <c r="H66" s="24"/>
    </row>
    <row r="67" spans="1:8" ht="15" customHeight="1" x14ac:dyDescent="0.25">
      <c r="A67" s="25"/>
      <c r="B67" s="17"/>
      <c r="C67" s="17"/>
      <c r="D67" s="17"/>
      <c r="E67" s="17"/>
      <c r="F67" s="23"/>
      <c r="G67" s="22"/>
      <c r="H67" s="24"/>
    </row>
    <row r="68" spans="1:8" ht="15" customHeight="1" x14ac:dyDescent="0.25">
      <c r="A68" s="25"/>
      <c r="B68" s="17"/>
      <c r="C68" s="17"/>
      <c r="D68" s="17"/>
      <c r="E68" s="17"/>
      <c r="F68" s="23"/>
      <c r="G68" s="22"/>
      <c r="H68" s="24"/>
    </row>
    <row r="69" spans="1:8" ht="15" customHeight="1" x14ac:dyDescent="0.25">
      <c r="A69" s="25"/>
      <c r="B69" s="17"/>
      <c r="C69" s="17"/>
      <c r="D69" s="17"/>
      <c r="E69" s="17"/>
      <c r="F69" s="23"/>
      <c r="G69" s="22"/>
      <c r="H69" s="24"/>
    </row>
    <row r="70" spans="1:8" ht="15" customHeight="1" x14ac:dyDescent="0.25"/>
    <row r="71" spans="1:8" ht="15" customHeight="1" x14ac:dyDescent="0.25"/>
    <row r="72" spans="1:8" ht="15" customHeight="1" x14ac:dyDescent="0.25"/>
    <row r="73" spans="1:8" ht="15" customHeight="1" x14ac:dyDescent="0.25"/>
    <row r="74" spans="1:8" ht="15" customHeight="1" x14ac:dyDescent="0.25"/>
    <row r="75" spans="1:8" ht="15" customHeight="1" x14ac:dyDescent="0.25"/>
    <row r="76" spans="1:8" ht="15" customHeight="1" x14ac:dyDescent="0.25"/>
    <row r="77" spans="1:8" ht="15" customHeight="1" x14ac:dyDescent="0.25"/>
    <row r="78" spans="1:8" ht="15" customHeight="1" x14ac:dyDescent="0.25"/>
    <row r="79" spans="1:8" ht="15" customHeight="1" x14ac:dyDescent="0.25"/>
    <row r="80" spans="1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</sheetData>
  <mergeCells count="28">
    <mergeCell ref="A62:G62"/>
    <mergeCell ref="A63:G63"/>
    <mergeCell ref="A55:G55"/>
    <mergeCell ref="A58:G58"/>
    <mergeCell ref="A59:G59"/>
    <mergeCell ref="A60:G60"/>
    <mergeCell ref="A61:G61"/>
    <mergeCell ref="A1:C3"/>
    <mergeCell ref="A41:A42"/>
    <mergeCell ref="B41:B42"/>
    <mergeCell ref="A44:A46"/>
    <mergeCell ref="A25:A27"/>
    <mergeCell ref="A28:A30"/>
    <mergeCell ref="A32:A34"/>
    <mergeCell ref="A35:A37"/>
    <mergeCell ref="B29:B30"/>
    <mergeCell ref="A14:A16"/>
    <mergeCell ref="A11:A13"/>
    <mergeCell ref="A18:A20"/>
    <mergeCell ref="A21:A23"/>
    <mergeCell ref="B14:B16"/>
    <mergeCell ref="A48:A50"/>
    <mergeCell ref="B44:B46"/>
    <mergeCell ref="B48:B50"/>
    <mergeCell ref="B52:B54"/>
    <mergeCell ref="B6:C6"/>
    <mergeCell ref="B7:E7"/>
    <mergeCell ref="B35:B37"/>
  </mergeCells>
  <hyperlinks>
    <hyperlink ref="G6" r:id="rId1"/>
    <hyperlink ref="G7" r:id="rId2"/>
    <hyperlink ref="F6" r:id="rId3"/>
    <hyperlink ref="F7" r:id="rId4"/>
  </hyperlinks>
  <printOptions horizontalCentered="1"/>
  <pageMargins left="0" right="0" top="0" bottom="0" header="0" footer="0"/>
  <pageSetup paperSize="9" scale="68" orientation="portrait" r:id="rId5"/>
  <headerFooter>
    <oddHeader>&amp;A</oddHeader>
    <oddFooter xml:space="preserve">&amp;L                        &amp;"-,полужирный"&amp;KC00000 В стоимость не входят направляющие, ручки, петли и опоры!!!  &amp;R&amp;K00-031Стр. &amp;P                         </oddFooter>
  </headerFooter>
  <rowBreaks count="1" manualBreakCount="1">
    <brk id="30" max="8" man="1"/>
  </rowBreaks>
  <colBreaks count="1" manualBreakCount="1">
    <brk id="8" max="61" man="1"/>
  </col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ВЕРХ</vt:lpstr>
      <vt:lpstr>НИЗ</vt:lpstr>
      <vt:lpstr>ПЕНАЛЫ</vt:lpstr>
      <vt:lpstr>ВЕРХ!Заголовки_для_печати</vt:lpstr>
      <vt:lpstr>НИЗ!Заголовки_для_печати</vt:lpstr>
      <vt:lpstr>ПЕНАЛЫ!Заголовки_для_печати</vt:lpstr>
      <vt:lpstr>НИЗ!Область_печати</vt:lpstr>
      <vt:lpstr>ПЕНАЛЫ!Область_печати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</dc:creator>
  <cp:lastModifiedBy>ПК1</cp:lastModifiedBy>
  <cp:lastPrinted>2017-01-27T06:35:19Z</cp:lastPrinted>
  <dcterms:created xsi:type="dcterms:W3CDTF">2015-03-13T16:30:04Z</dcterms:created>
  <dcterms:modified xsi:type="dcterms:W3CDTF">2017-02-09T06:36:24Z</dcterms:modified>
</cp:coreProperties>
</file>